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yaz\Desktop\Ｄドライブ\2026年\U15島根県大会\"/>
    </mc:Choice>
  </mc:AlternateContent>
  <xr:revisionPtr revIDLastSave="0" documentId="13_ncr:1_{535C4197-1EC6-47C7-AA89-487D1C0138F6}" xr6:coauthVersionLast="47" xr6:coauthVersionMax="47" xr10:uidLastSave="{00000000-0000-0000-0000-000000000000}"/>
  <bookViews>
    <workbookView xWindow="-108" yWindow="-108" windowWidth="23256" windowHeight="12456" xr2:uid="{9E2270E8-F95D-47D5-9E9C-3E59740AE3F1}"/>
  </bookViews>
  <sheets>
    <sheet name=" フットサル大会登録票" sheetId="1" r:id="rId1"/>
    <sheet name="メンバー表" sheetId="4" r:id="rId2"/>
  </sheets>
  <definedNames>
    <definedName name="_xlnm._FilterDatabase" localSheetId="0" hidden="1">' フットサル大会登録票'!$BK$8:$BK$9</definedName>
    <definedName name="_xlnm.Print_Area" localSheetId="0">' フットサル大会登録票'!$B$3:$AX$32</definedName>
    <definedName name="_xlnm.Print_Area" localSheetId="1">メンバー表!$A$1:$L$37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21" i="4"/>
  <c r="A22" i="4"/>
  <c r="A23" i="4"/>
  <c r="A24" i="4"/>
  <c r="A25" i="4"/>
  <c r="A26" i="4"/>
  <c r="A27" i="4"/>
  <c r="C23" i="4"/>
  <c r="C24" i="4"/>
  <c r="C25" i="4"/>
  <c r="C26" i="4"/>
  <c r="C27" i="4"/>
  <c r="E33" i="4"/>
  <c r="E34" i="4"/>
  <c r="E32" i="4"/>
  <c r="C33" i="4"/>
  <c r="C34" i="4"/>
  <c r="C32" i="4"/>
  <c r="HU8" i="1"/>
  <c r="HV8" i="1"/>
  <c r="HW8" i="1"/>
  <c r="HX8" i="1"/>
  <c r="HU9" i="1"/>
  <c r="HV9" i="1"/>
  <c r="HW9" i="1"/>
  <c r="HX9" i="1"/>
  <c r="HU10" i="1"/>
  <c r="HV10" i="1"/>
  <c r="HW10" i="1"/>
  <c r="HX10" i="1"/>
  <c r="HU11" i="1"/>
  <c r="HV11" i="1"/>
  <c r="HW11" i="1"/>
  <c r="HX11" i="1"/>
  <c r="HU12" i="1"/>
  <c r="HV12" i="1"/>
  <c r="HW12" i="1"/>
  <c r="HX12" i="1"/>
  <c r="HU13" i="1"/>
  <c r="HV13" i="1"/>
  <c r="HW13" i="1"/>
  <c r="HX13" i="1"/>
  <c r="HU14" i="1"/>
  <c r="HV14" i="1"/>
  <c r="HW14" i="1"/>
  <c r="HX14" i="1"/>
  <c r="HU15" i="1"/>
  <c r="HV15" i="1"/>
  <c r="HW15" i="1"/>
  <c r="HX15" i="1"/>
  <c r="HU16" i="1"/>
  <c r="HV16" i="1"/>
  <c r="HW16" i="1"/>
  <c r="HX16" i="1"/>
  <c r="HU17" i="1"/>
  <c r="HV17" i="1"/>
  <c r="HW17" i="1"/>
  <c r="HX17" i="1"/>
  <c r="HU18" i="1"/>
  <c r="HV18" i="1"/>
  <c r="HW18" i="1"/>
  <c r="HX18" i="1"/>
  <c r="HU19" i="1"/>
  <c r="HV19" i="1"/>
  <c r="HW19" i="1"/>
  <c r="HX19" i="1"/>
  <c r="HU20" i="1"/>
  <c r="HV20" i="1"/>
  <c r="HW20" i="1"/>
  <c r="HX20" i="1"/>
  <c r="HU21" i="1"/>
  <c r="HV21" i="1"/>
  <c r="HW21" i="1"/>
  <c r="HX21" i="1"/>
  <c r="HU22" i="1"/>
  <c r="HV22" i="1"/>
  <c r="HW22" i="1"/>
  <c r="HX22" i="1"/>
  <c r="A2" i="4"/>
  <c r="D4" i="4"/>
  <c r="A8" i="4"/>
  <c r="C8" i="4"/>
  <c r="D8" i="4"/>
  <c r="E8" i="4"/>
  <c r="F8" i="4"/>
  <c r="H8" i="4"/>
  <c r="A9" i="4"/>
  <c r="C9" i="4"/>
  <c r="D9" i="4"/>
  <c r="E9" i="4"/>
  <c r="F9" i="4"/>
  <c r="H9" i="4"/>
  <c r="A10" i="4"/>
  <c r="C10" i="4"/>
  <c r="D10" i="4"/>
  <c r="E10" i="4"/>
  <c r="F10" i="4"/>
  <c r="H10" i="4"/>
  <c r="A11" i="4"/>
  <c r="C11" i="4"/>
  <c r="D11" i="4"/>
  <c r="E11" i="4"/>
  <c r="F11" i="4"/>
  <c r="H11" i="4"/>
  <c r="A12" i="4"/>
  <c r="C12" i="4"/>
  <c r="D12" i="4"/>
  <c r="E12" i="4"/>
  <c r="F12" i="4"/>
  <c r="H12" i="4"/>
  <c r="A13" i="4"/>
  <c r="C13" i="4"/>
  <c r="D13" i="4"/>
  <c r="E13" i="4"/>
  <c r="F13" i="4"/>
  <c r="H13" i="4"/>
  <c r="A14" i="4"/>
  <c r="C14" i="4"/>
  <c r="D14" i="4"/>
  <c r="E14" i="4"/>
  <c r="F14" i="4"/>
  <c r="H14" i="4"/>
  <c r="A15" i="4"/>
  <c r="C15" i="4"/>
  <c r="D15" i="4"/>
  <c r="E15" i="4"/>
  <c r="F15" i="4"/>
  <c r="H15" i="4"/>
  <c r="A16" i="4"/>
  <c r="C16" i="4"/>
  <c r="D16" i="4"/>
  <c r="E16" i="4"/>
  <c r="F16" i="4"/>
  <c r="H16" i="4"/>
  <c r="A17" i="4"/>
  <c r="C17" i="4"/>
  <c r="D17" i="4"/>
  <c r="E17" i="4"/>
  <c r="F17" i="4"/>
  <c r="H17" i="4"/>
  <c r="A18" i="4"/>
  <c r="C18" i="4"/>
  <c r="D18" i="4"/>
  <c r="E18" i="4"/>
  <c r="F18" i="4"/>
  <c r="H18" i="4"/>
  <c r="A19" i="4"/>
  <c r="C19" i="4"/>
  <c r="D19" i="4"/>
  <c r="E19" i="4"/>
  <c r="F19" i="4"/>
  <c r="H19" i="4"/>
  <c r="A20" i="4"/>
  <c r="C20" i="4"/>
  <c r="D20" i="4"/>
  <c r="E20" i="4"/>
  <c r="F20" i="4"/>
  <c r="H20" i="4"/>
  <c r="C21" i="4"/>
  <c r="D21" i="4"/>
  <c r="E21" i="4"/>
  <c r="F21" i="4"/>
  <c r="H21" i="4"/>
  <c r="C22" i="4"/>
  <c r="D22" i="4"/>
  <c r="E22" i="4"/>
  <c r="F22" i="4"/>
  <c r="H22" i="4"/>
  <c r="D23" i="4"/>
  <c r="E23" i="4"/>
  <c r="F23" i="4"/>
  <c r="H23" i="4"/>
  <c r="D24" i="4"/>
  <c r="E24" i="4"/>
  <c r="F24" i="4"/>
  <c r="H24" i="4"/>
  <c r="D25" i="4"/>
  <c r="E25" i="4"/>
  <c r="F25" i="4"/>
  <c r="H25" i="4"/>
  <c r="D26" i="4"/>
  <c r="E26" i="4"/>
  <c r="F26" i="4"/>
  <c r="H26" i="4"/>
  <c r="D27" i="4"/>
  <c r="E27" i="4"/>
  <c r="F27" i="4"/>
  <c r="H27" i="4"/>
  <c r="A31" i="4"/>
  <c r="C31" i="4"/>
  <c r="E31" i="4"/>
  <c r="J31" i="4"/>
  <c r="K31" i="4"/>
  <c r="L31" i="4"/>
  <c r="A32" i="4"/>
  <c r="J32" i="4"/>
  <c r="K32" i="4"/>
  <c r="L32" i="4"/>
  <c r="A33" i="4"/>
  <c r="J33" i="4"/>
  <c r="K33" i="4"/>
  <c r="L33" i="4"/>
  <c r="A34" i="4"/>
  <c r="J34" i="4"/>
  <c r="K34" i="4"/>
  <c r="L34" i="4"/>
  <c r="A35" i="4"/>
  <c r="C35" i="4"/>
  <c r="E35" i="4"/>
  <c r="A36" i="4"/>
  <c r="C36" i="4"/>
  <c r="E36" i="4"/>
</calcChain>
</file>

<file path=xl/sharedStrings.xml><?xml version="1.0" encoding="utf-8"?>
<sst xmlns="http://schemas.openxmlformats.org/spreadsheetml/2006/main" count="115" uniqueCount="98">
  <si>
    <t>No.</t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</si>
  <si>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</si>
  <si>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</si>
  <si>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</si>
  <si>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</si>
  <si>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</si>
  <si>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</si>
  <si>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</si>
  <si>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</si>
  <si>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</si>
  <si>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</si>
  <si>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</si>
  <si>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</si>
  <si>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</si>
  <si>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3"/>
  </si>
  <si>
    <t>背番号</t>
  </si>
  <si>
    <t>名前（姓）</t>
    <rPh sb="3" eb="4">
      <t>セイ</t>
    </rPh>
    <phoneticPr fontId="3"/>
  </si>
  <si>
    <t>体重</t>
  </si>
  <si>
    <t>フットサル大会登録票</t>
  </si>
  <si>
    <t>大会名</t>
    <rPh sb="0" eb="2">
      <t>タイカイ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</si>
  <si>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</si>
  <si>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チーム役職</t>
  </si>
  <si>
    <t>外国籍</t>
    <rPh sb="0" eb="3">
      <t>ガイコクセキ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</si>
  <si>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</si>
  <si>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</si>
  <si>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</si>
  <si>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</si>
  <si>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帯同審判</t>
    <rPh sb="0" eb="2">
      <t>タイドウ</t>
    </rPh>
    <rPh sb="2" eb="4">
      <t>シンパン</t>
    </rPh>
    <phoneticPr fontId="3"/>
  </si>
  <si>
    <t>登録番号</t>
    <rPh sb="0" eb="2">
      <t>トウロク</t>
    </rPh>
    <rPh sb="2" eb="4">
      <t>バンゴウ</t>
    </rPh>
    <phoneticPr fontId="3"/>
  </si>
  <si>
    <t>印</t>
    <rPh sb="0" eb="1">
      <t>イン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</si>
  <si>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</si>
  <si>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</si>
  <si>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</si>
  <si>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</si>
  <si>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</si>
  <si>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</si>
  <si>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</si>
  <si>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</si>
  <si>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所属ＦＡ</t>
    <phoneticPr fontId="3"/>
  </si>
  <si>
    <t>氏名</t>
    <phoneticPr fontId="3"/>
  </si>
  <si>
    <t>フリガナ</t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</si>
  <si>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</si>
  <si>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フットサルメンバー提出用紙</t>
    <rPh sb="9" eb="11">
      <t>テイシュツ</t>
    </rPh>
    <rPh sb="11" eb="13">
      <t>ヨウシ</t>
    </rPh>
    <phoneticPr fontId="3"/>
  </si>
  <si>
    <t>チーム名：</t>
    <rPh sb="3" eb="4">
      <t>ナ</t>
    </rPh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</si>
  <si>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</si>
  <si>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</si>
  <si>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</si>
  <si>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登録しない選手</t>
    <rPh sb="0" eb="2">
      <t>トウロク</t>
    </rPh>
    <rPh sb="5" eb="7">
      <t>センシュ</t>
    </rPh>
    <phoneticPr fontId="3"/>
  </si>
  <si>
    <t>キャプテン：C</t>
    <phoneticPr fontId="3"/>
  </si>
  <si>
    <t>先発選手：（○）　　　交代要員：（／）　　　試合登録しない選手：（×）</t>
    <rPh sb="0" eb="2">
      <t>センパツ</t>
    </rPh>
    <rPh sb="2" eb="4">
      <t>センシュ</t>
    </rPh>
    <rPh sb="11" eb="13">
      <t>コウタイ</t>
    </rPh>
    <rPh sb="13" eb="15">
      <t>ヨウイン</t>
    </rPh>
    <rPh sb="22" eb="24">
      <t>シアイ</t>
    </rPh>
    <rPh sb="24" eb="26">
      <t>トウロク</t>
    </rPh>
    <rPh sb="29" eb="31">
      <t>センシュ</t>
    </rPh>
    <phoneticPr fontId="3"/>
  </si>
  <si>
    <t>役職</t>
    <rPh sb="0" eb="2">
      <t>ヤクショク</t>
    </rPh>
    <phoneticPr fontId="3"/>
  </si>
  <si>
    <t>名　　前</t>
    <rPh sb="0" eb="1">
      <t>ナ</t>
    </rPh>
    <rPh sb="3" eb="4">
      <t>マエ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</si>
  <si>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</si>
  <si>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</si>
  <si>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</si>
  <si>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</si>
  <si>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</si>
  <si>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フィールド
プレーヤー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</si>
  <si>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</si>
  <si>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</si>
  <si>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ゴール
キーパー</t>
    <phoneticPr fontId="3"/>
  </si>
  <si>
    <t>記入責任者　署名：</t>
    <rPh sb="0" eb="2">
      <t>キニュウ</t>
    </rPh>
    <rPh sb="2" eb="5">
      <t>セキニンシャ</t>
    </rPh>
    <rPh sb="6" eb="8">
      <t>ショメイ</t>
    </rPh>
    <phoneticPr fontId="3"/>
  </si>
  <si>
    <t>開催日：</t>
    <rPh sb="0" eb="2">
      <t>カイサイ</t>
    </rPh>
    <rPh sb="2" eb="3">
      <t>ヒ</t>
    </rPh>
    <phoneticPr fontId="3"/>
  </si>
  <si>
    <t>対戦相手：</t>
    <rPh sb="0" eb="2">
      <t>タイセン</t>
    </rPh>
    <rPh sb="2" eb="4">
      <t>アイテ</t>
    </rPh>
    <phoneticPr fontId="3"/>
  </si>
  <si>
    <t>NO.</t>
    <phoneticPr fontId="3"/>
  </si>
  <si>
    <t>Cap.</t>
    <phoneticPr fontId="3"/>
  </si>
  <si>
    <t>Pos.</t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</si>
  <si>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</si>
  <si>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</si>
  <si>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</si>
  <si>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</si>
  <si>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</si>
  <si>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</si>
  <si>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</si>
  <si>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</si>
  <si>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</si>
  <si>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</si>
  <si>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</si>
  <si>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</si>
  <si>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</si>
  <si>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</si>
  <si>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</si>
  <si>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</si>
  <si>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</si>
  <si>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</si>
  <si>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</si>
  <si>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チーム代表者名</t>
    <rPh sb="3" eb="5">
      <t>ダイヒョウ</t>
    </rPh>
    <rPh sb="5" eb="6">
      <t>シャ</t>
    </rPh>
    <rPh sb="6" eb="7">
      <t>ナ</t>
    </rPh>
    <phoneticPr fontId="3"/>
  </si>
  <si>
    <t>級</t>
  </si>
  <si>
    <t/>
  </si>
  <si>
    <t>3名以内</t>
    <rPh sb="1" eb="2">
      <t>メイ</t>
    </rPh>
    <rPh sb="2" eb="4">
      <t>イナイ</t>
    </rPh>
    <phoneticPr fontId="3"/>
  </si>
  <si>
    <t>島根県</t>
    <rPh sb="0" eb="2">
      <t>シマネ</t>
    </rPh>
    <rPh sb="2" eb="3">
      <t>ケン</t>
    </rPh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</si>
  <si>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</si>
  <si>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Pos
（GK・FP）</t>
    <phoneticPr fontId="3"/>
  </si>
  <si>
    <t>　　　年　 　月　 　日</t>
    <rPh sb="3" eb="4">
      <t>ネン</t>
    </rPh>
    <rPh sb="7" eb="8">
      <t>ツキ</t>
    </rPh>
    <rPh sb="11" eb="12">
      <t>ヒ</t>
    </rPh>
    <phoneticPr fontId="3"/>
  </si>
  <si>
    <t>試合登録(14名以内)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</si>
  <si>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</si>
  <si>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</si>
  <si>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JFA 第17回全日本 U-15 女子フットサル選手権大会 島根県大会</t>
    <rPh sb="17" eb="19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</si>
</sst>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[$-F800]dddd\,\ mmmm\ dd\,\ yyyy"/>
  </numFmts>
  <fonts count="3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8"/>
      <name val="HG丸ｺﾞｼｯｸM-PRO"/>
      <family val="3"/>
      <charset val="128"/>
    </font>
    <font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i/>
      <sz val="12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2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1" fillId="0" borderId="0"/>
    <xf numFmtId="0" fontId="5" fillId="0" borderId="0"/>
  </cellStyleXfs>
  <cellXfs count="497">
    <xf numFmtId="0" fontId="0" fillId="0" borderId="0" xfId="0"/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horizontal="left" vertical="top" wrapText="1"/>
    </xf>
    <xf numFmtId="176" fontId="12" fillId="0" borderId="1" xfId="0" applyNumberFormat="1" applyFont="1" applyBorder="1" applyAlignment="1" applyProtection="1">
      <alignment horizontal="center" vertical="center" shrinkToFit="1"/>
      <protection locked="0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177" fontId="12" fillId="0" borderId="0" xfId="0" applyNumberFormat="1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177" fontId="12" fillId="0" borderId="0" xfId="0" applyNumberFormat="1" applyFont="1" applyAlignment="1">
      <alignment vertical="center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176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quotePrefix="1" applyFont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/>
    </xf>
    <xf numFmtId="0" fontId="19" fillId="0" borderId="0" xfId="5" applyFont="1"/>
    <xf numFmtId="0" fontId="5" fillId="0" borderId="0" xfId="5" applyAlignment="1">
      <alignment horizontal="center"/>
    </xf>
    <xf numFmtId="0" fontId="5" fillId="0" borderId="0" xfId="5"/>
    <xf numFmtId="0" fontId="22" fillId="0" borderId="0" xfId="5" applyFont="1" applyAlignment="1">
      <alignment horizontal="center"/>
    </xf>
    <xf numFmtId="0" fontId="7" fillId="0" borderId="12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0" fontId="5" fillId="0" borderId="0" xfId="5" applyAlignment="1">
      <alignment horizontal="center" vertical="center"/>
    </xf>
    <xf numFmtId="0" fontId="5" fillId="0" borderId="14" xfId="5" applyBorder="1" applyAlignment="1">
      <alignment vertical="center"/>
    </xf>
    <xf numFmtId="0" fontId="5" fillId="0" borderId="15" xfId="5" applyBorder="1" applyAlignment="1">
      <alignment vertical="center"/>
    </xf>
    <xf numFmtId="0" fontId="5" fillId="0" borderId="0" xfId="5" applyAlignment="1">
      <alignment vertical="center"/>
    </xf>
    <xf numFmtId="0" fontId="5" fillId="0" borderId="16" xfId="5" applyBorder="1" applyAlignment="1">
      <alignment vertical="center"/>
    </xf>
    <xf numFmtId="0" fontId="5" fillId="0" borderId="17" xfId="5" applyBorder="1" applyAlignment="1">
      <alignment vertical="center"/>
    </xf>
    <xf numFmtId="0" fontId="5" fillId="0" borderId="18" xfId="5" applyBorder="1" applyAlignment="1">
      <alignment horizontal="center" vertical="center" shrinkToFit="1"/>
    </xf>
    <xf numFmtId="0" fontId="5" fillId="0" borderId="19" xfId="5" applyBorder="1" applyAlignment="1">
      <alignment horizontal="center" vertical="center" shrinkToFit="1"/>
    </xf>
    <xf numFmtId="0" fontId="5" fillId="0" borderId="20" xfId="5" applyBorder="1"/>
    <xf numFmtId="0" fontId="5" fillId="0" borderId="21" xfId="5" applyBorder="1" applyAlignment="1">
      <alignment horizontal="center" vertical="center"/>
    </xf>
    <xf numFmtId="0" fontId="5" fillId="0" borderId="22" xfId="5" applyBorder="1" applyAlignment="1">
      <alignment horizontal="center" vertical="center"/>
    </xf>
    <xf numFmtId="0" fontId="5" fillId="0" borderId="17" xfId="5" applyBorder="1"/>
    <xf numFmtId="0" fontId="5" fillId="0" borderId="23" xfId="5" applyBorder="1" applyAlignment="1">
      <alignment horizontal="center" vertical="center"/>
    </xf>
    <xf numFmtId="0" fontId="5" fillId="0" borderId="24" xfId="5" applyBorder="1" applyAlignment="1">
      <alignment horizontal="center" vertical="center"/>
    </xf>
    <xf numFmtId="0" fontId="5" fillId="0" borderId="25" xfId="5" applyBorder="1" applyAlignment="1">
      <alignment horizontal="center" vertical="center"/>
    </xf>
    <xf numFmtId="0" fontId="5" fillId="0" borderId="26" xfId="5" applyBorder="1" applyAlignment="1">
      <alignment horizontal="center" vertical="center"/>
    </xf>
    <xf numFmtId="0" fontId="5" fillId="0" borderId="27" xfId="5" applyBorder="1" applyAlignment="1">
      <alignment horizontal="center" vertical="center"/>
    </xf>
    <xf numFmtId="0" fontId="5" fillId="0" borderId="28" xfId="5" applyBorder="1" applyAlignment="1">
      <alignment horizontal="center" vertical="center"/>
    </xf>
    <xf numFmtId="0" fontId="5" fillId="0" borderId="29" xfId="5" applyBorder="1" applyAlignment="1">
      <alignment horizontal="center" vertical="center"/>
    </xf>
    <xf numFmtId="0" fontId="5" fillId="0" borderId="30" xfId="5" applyBorder="1" applyAlignment="1">
      <alignment horizontal="center" vertical="center"/>
    </xf>
    <xf numFmtId="0" fontId="5" fillId="0" borderId="31" xfId="5" applyBorder="1" applyAlignment="1">
      <alignment horizontal="center" vertical="center"/>
    </xf>
    <xf numFmtId="0" fontId="5" fillId="0" borderId="32" xfId="5" applyBorder="1" applyAlignment="1">
      <alignment vertical="center"/>
    </xf>
    <xf numFmtId="0" fontId="5" fillId="0" borderId="33" xfId="5" applyBorder="1"/>
    <xf numFmtId="0" fontId="5" fillId="0" borderId="34" xfId="5" applyBorder="1"/>
    <xf numFmtId="0" fontId="5" fillId="0" borderId="35" xfId="5" applyBorder="1"/>
    <xf numFmtId="0" fontId="5" fillId="0" borderId="36" xfId="5" applyBorder="1"/>
    <xf numFmtId="0" fontId="5" fillId="0" borderId="37" xfId="5" applyBorder="1"/>
    <xf numFmtId="0" fontId="24" fillId="0" borderId="38" xfId="5" applyFont="1" applyBorder="1" applyAlignment="1">
      <alignment vertical="center"/>
    </xf>
    <xf numFmtId="0" fontId="5" fillId="0" borderId="38" xfId="5" applyBorder="1" applyAlignment="1">
      <alignment horizontal="center" vertical="center"/>
    </xf>
    <xf numFmtId="0" fontId="19" fillId="0" borderId="38" xfId="5" applyFont="1" applyBorder="1" applyAlignment="1">
      <alignment vertical="center"/>
    </xf>
    <xf numFmtId="0" fontId="5" fillId="0" borderId="38" xfId="5" applyBorder="1" applyAlignment="1">
      <alignment vertical="center"/>
    </xf>
    <xf numFmtId="0" fontId="5" fillId="0" borderId="39" xfId="5" applyBorder="1" applyAlignment="1">
      <alignment horizontal="center" vertical="center" shrinkToFit="1"/>
    </xf>
    <xf numFmtId="0" fontId="5" fillId="0" borderId="40" xfId="5" applyBorder="1" applyAlignment="1">
      <alignment horizontal="center" vertical="center" shrinkToFit="1"/>
    </xf>
    <xf numFmtId="0" fontId="5" fillId="0" borderId="41" xfId="5" applyBorder="1" applyAlignment="1">
      <alignment horizontal="left" vertical="center" shrinkToFit="1"/>
    </xf>
    <xf numFmtId="0" fontId="5" fillId="0" borderId="42" xfId="5" applyBorder="1" applyAlignment="1">
      <alignment horizontal="left" vertical="center" shrinkToFit="1"/>
    </xf>
    <xf numFmtId="0" fontId="5" fillId="0" borderId="43" xfId="5" applyBorder="1" applyAlignment="1">
      <alignment horizontal="left" vertical="center" shrinkToFit="1"/>
    </xf>
    <xf numFmtId="0" fontId="5" fillId="0" borderId="44" xfId="5" applyBorder="1" applyAlignment="1">
      <alignment horizontal="left" vertical="center" shrinkToFit="1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6" fillId="0" borderId="47" xfId="0" applyFont="1" applyBorder="1" applyAlignment="1">
      <alignment horizontal="centerContinuous" vertical="center"/>
    </xf>
    <xf numFmtId="176" fontId="12" fillId="0" borderId="48" xfId="0" applyNumberFormat="1" applyFont="1" applyBorder="1" applyAlignment="1" applyProtection="1">
      <alignment horizontal="center" vertical="center" shrinkToFit="1"/>
      <protection locked="0"/>
    </xf>
    <xf numFmtId="177" fontId="12" fillId="0" borderId="49" xfId="0" applyNumberFormat="1" applyFont="1" applyBorder="1" applyAlignment="1" applyProtection="1">
      <alignment horizontal="center" vertical="center" shrinkToFit="1"/>
      <protection locked="0"/>
    </xf>
    <xf numFmtId="177" fontId="12" fillId="0" borderId="50" xfId="0" applyNumberFormat="1" applyFont="1" applyBorder="1" applyAlignment="1" applyProtection="1">
      <alignment horizontal="center" vertical="center" shrinkToFit="1"/>
      <protection locked="0"/>
    </xf>
    <xf numFmtId="14" fontId="0" fillId="0" borderId="51" xfId="0" applyNumberForma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wrapText="1"/>
    </xf>
    <xf numFmtId="0" fontId="5" fillId="0" borderId="16" xfId="5" applyBorder="1" applyAlignment="1">
      <alignment horizontal="center" vertical="center"/>
    </xf>
    <xf numFmtId="177" fontId="5" fillId="0" borderId="53" xfId="0" applyNumberFormat="1" applyFont="1" applyBorder="1" applyAlignment="1" applyProtection="1">
      <alignment horizontal="center" vertical="center" shrinkToFit="1"/>
      <protection locked="0"/>
    </xf>
    <xf numFmtId="0" fontId="5" fillId="0" borderId="54" xfId="5" applyBorder="1" applyAlignment="1">
      <alignment horizontal="center" vertical="center" shrinkToFit="1"/>
    </xf>
    <xf numFmtId="0" fontId="5" fillId="0" borderId="55" xfId="5" applyBorder="1" applyAlignment="1">
      <alignment horizontal="center" vertical="center" shrinkToFit="1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>
      <alignment horizontal="left" wrapText="1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49" fontId="12" fillId="0" borderId="62" xfId="0" applyNumberFormat="1" applyFont="1" applyBorder="1" applyAlignment="1" applyProtection="1">
      <alignment horizontal="center" vertical="center" shrinkToFit="1"/>
      <protection locked="0"/>
    </xf>
    <xf numFmtId="49" fontId="12" fillId="0" borderId="63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 applyProtection="1">
      <alignment horizontal="center" vertical="center" shrinkToFit="1"/>
      <protection locked="0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12" fillId="0" borderId="67" xfId="0" applyFont="1" applyBorder="1" applyAlignment="1" applyProtection="1">
      <alignment horizontal="center" vertical="center" shrinkToFit="1"/>
      <protection locked="0"/>
    </xf>
    <xf numFmtId="176" fontId="12" fillId="0" borderId="10" xfId="0" applyNumberFormat="1" applyFont="1" applyBorder="1" applyAlignment="1" applyProtection="1">
      <alignment horizontal="center" vertical="center" shrinkToFit="1"/>
      <protection locked="0"/>
    </xf>
    <xf numFmtId="176" fontId="12" fillId="0" borderId="53" xfId="0" applyNumberFormat="1" applyFont="1" applyBorder="1" applyAlignment="1" applyProtection="1">
      <alignment horizontal="center" vertical="center" shrinkToFit="1"/>
      <protection locked="0"/>
    </xf>
    <xf numFmtId="14" fontId="0" fillId="0" borderId="24" xfId="0" quotePrefix="1" applyNumberFormat="1" applyBorder="1" applyAlignment="1">
      <alignment horizontal="center" vertical="center" shrinkToFit="1"/>
    </xf>
    <xf numFmtId="0" fontId="18" fillId="0" borderId="38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/>
    </xf>
    <xf numFmtId="176" fontId="12" fillId="0" borderId="24" xfId="0" applyNumberFormat="1" applyFont="1" applyBorder="1" applyAlignment="1" applyProtection="1">
      <alignment horizontal="center" vertical="center" shrinkToFit="1"/>
      <protection locked="0"/>
    </xf>
    <xf numFmtId="14" fontId="0" fillId="0" borderId="24" xfId="0" applyNumberForma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14" fontId="0" fillId="0" borderId="68" xfId="0" applyNumberFormat="1" applyBorder="1" applyAlignment="1">
      <alignment horizontal="center" vertical="center" shrinkToFit="1"/>
    </xf>
    <xf numFmtId="177" fontId="12" fillId="0" borderId="69" xfId="0" applyNumberFormat="1" applyFont="1" applyBorder="1" applyAlignment="1" applyProtection="1">
      <alignment horizontal="center" vertical="center" shrinkToFit="1"/>
      <protection locked="0"/>
    </xf>
    <xf numFmtId="0" fontId="5" fillId="0" borderId="63" xfId="5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48" xfId="0" applyNumberFormat="1" applyFont="1" applyBorder="1" applyAlignment="1" applyProtection="1">
      <alignment horizontal="center" vertical="center" shrinkToFit="1"/>
      <protection locked="0"/>
    </xf>
    <xf numFmtId="14" fontId="10" fillId="0" borderId="30" xfId="0" applyNumberFormat="1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14" fontId="10" fillId="0" borderId="51" xfId="0" quotePrefix="1" applyNumberFormat="1" applyFont="1" applyBorder="1" applyAlignment="1">
      <alignment horizontal="center" vertical="center" shrinkToFit="1"/>
    </xf>
    <xf numFmtId="177" fontId="5" fillId="0" borderId="49" xfId="0" applyNumberFormat="1" applyFont="1" applyBorder="1" applyAlignment="1" applyProtection="1">
      <alignment horizontal="center" vertical="center" shrinkToFit="1"/>
      <protection locked="0"/>
    </xf>
    <xf numFmtId="177" fontId="5" fillId="0" borderId="50" xfId="0" applyNumberFormat="1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49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70" xfId="5" applyBorder="1" applyAlignment="1">
      <alignment horizontal="center" vertical="center"/>
    </xf>
    <xf numFmtId="0" fontId="5" fillId="0" borderId="14" xfId="5" applyBorder="1" applyAlignment="1">
      <alignment horizontal="center" vertical="center"/>
    </xf>
    <xf numFmtId="0" fontId="5" fillId="0" borderId="71" xfId="5" applyBorder="1" applyAlignment="1">
      <alignment horizontal="center" vertical="center"/>
    </xf>
    <xf numFmtId="0" fontId="18" fillId="0" borderId="68" xfId="0" applyFont="1" applyBorder="1" applyAlignment="1" applyProtection="1">
      <alignment horizontal="center" vertical="center" shrinkToFit="1"/>
      <protection locked="0"/>
    </xf>
    <xf numFmtId="0" fontId="5" fillId="4" borderId="17" xfId="5" applyFill="1" applyBorder="1"/>
    <xf numFmtId="0" fontId="5" fillId="4" borderId="72" xfId="5" applyFill="1" applyBorder="1"/>
    <xf numFmtId="0" fontId="5" fillId="0" borderId="12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49" fontId="12" fillId="6" borderId="15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15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16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73" xfId="0" applyNumberFormat="1" applyFont="1" applyBorder="1" applyAlignment="1">
      <alignment horizontal="left" vertical="center" shrinkToFit="1"/>
    </xf>
    <xf numFmtId="49" fontId="5" fillId="0" borderId="74" xfId="0" applyNumberFormat="1" applyFont="1" applyBorder="1" applyAlignment="1">
      <alignment horizontal="left" vertical="center" shrinkToFit="1"/>
    </xf>
    <xf numFmtId="49" fontId="30" fillId="0" borderId="73" xfId="0" applyNumberFormat="1" applyFont="1" applyBorder="1" applyAlignment="1">
      <alignment horizontal="left" vertical="center" shrinkToFit="1"/>
    </xf>
    <xf numFmtId="49" fontId="30" fillId="0" borderId="74" xfId="0" applyNumberFormat="1" applyFont="1" applyBorder="1" applyAlignment="1">
      <alignment horizontal="left" vertical="center" shrinkToFit="1"/>
    </xf>
    <xf numFmtId="0" fontId="7" fillId="0" borderId="9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17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171" xfId="0" applyFont="1" applyBorder="1" applyAlignment="1">
      <alignment horizontal="left" wrapText="1"/>
    </xf>
    <xf numFmtId="0" fontId="5" fillId="0" borderId="171" xfId="0" applyFont="1" applyBorder="1" applyAlignment="1">
      <alignment horizontal="left"/>
    </xf>
    <xf numFmtId="49" fontId="12" fillId="0" borderId="172" xfId="0" applyNumberFormat="1" applyFont="1" applyBorder="1" applyAlignment="1" applyProtection="1">
      <alignment horizontal="center" vertical="center" shrinkToFit="1"/>
      <protection locked="0"/>
    </xf>
    <xf numFmtId="49" fontId="12" fillId="0" borderId="79" xfId="0" applyNumberFormat="1" applyFont="1" applyBorder="1" applyAlignment="1" applyProtection="1">
      <alignment horizontal="center" vertical="center" shrinkToFit="1"/>
      <protection locked="0"/>
    </xf>
    <xf numFmtId="49" fontId="12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5" borderId="8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8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17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67" xfId="0" applyNumberFormat="1" applyFont="1" applyBorder="1" applyAlignment="1" applyProtection="1">
      <alignment horizontal="left" vertical="center" shrinkToFit="1"/>
      <protection locked="0"/>
    </xf>
    <xf numFmtId="49" fontId="5" fillId="0" borderId="168" xfId="0" applyNumberFormat="1" applyFont="1" applyBorder="1" applyAlignment="1" applyProtection="1">
      <alignment horizontal="left" vertical="center" shrinkToFit="1"/>
      <protection locked="0"/>
    </xf>
    <xf numFmtId="14" fontId="5" fillId="6" borderId="48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50" xfId="0" applyFont="1" applyFill="1" applyBorder="1" applyAlignment="1" applyProtection="1">
      <alignment horizontal="center" vertical="center" shrinkToFit="1"/>
      <protection locked="0"/>
    </xf>
    <xf numFmtId="0" fontId="5" fillId="6" borderId="56" xfId="0" applyFont="1" applyFill="1" applyBorder="1" applyAlignment="1" applyProtection="1">
      <alignment horizontal="center" vertical="center" shrinkToFit="1"/>
      <protection locked="0"/>
    </xf>
    <xf numFmtId="14" fontId="5" fillId="0" borderId="48" xfId="0" applyNumberFormat="1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49" fontId="0" fillId="0" borderId="73" xfId="0" applyNumberFormat="1" applyBorder="1" applyAlignment="1">
      <alignment horizontal="left" vertical="center" shrinkToFit="1"/>
    </xf>
    <xf numFmtId="0" fontId="1" fillId="0" borderId="74" xfId="0" applyFont="1" applyBorder="1" applyAlignment="1">
      <alignment horizontal="left" vertical="center" shrinkToFit="1"/>
    </xf>
    <xf numFmtId="49" fontId="25" fillId="0" borderId="48" xfId="5" applyNumberFormat="1" applyFont="1" applyBorder="1" applyAlignment="1" applyProtection="1">
      <alignment horizontal="center" vertical="center" shrinkToFit="1"/>
      <protection locked="0"/>
    </xf>
    <xf numFmtId="49" fontId="25" fillId="0" borderId="50" xfId="5" quotePrefix="1" applyNumberFormat="1" applyFont="1" applyBorder="1" applyAlignment="1" applyProtection="1">
      <alignment horizontal="center" vertical="center" shrinkToFit="1"/>
      <protection locked="0"/>
    </xf>
    <xf numFmtId="49" fontId="25" fillId="0" borderId="66" xfId="5" quotePrefix="1" applyNumberFormat="1" applyFont="1" applyBorder="1" applyAlignment="1" applyProtection="1">
      <alignment horizontal="center" vertical="center" shrinkToFit="1"/>
      <protection locked="0"/>
    </xf>
    <xf numFmtId="49" fontId="1" fillId="0" borderId="73" xfId="0" applyNumberFormat="1" applyFont="1" applyBorder="1" applyAlignment="1">
      <alignment horizontal="left" vertical="center" shrinkToFit="1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0" fontId="5" fillId="0" borderId="107" xfId="0" quotePrefix="1" applyFont="1" applyBorder="1" applyAlignment="1" applyProtection="1">
      <alignment horizontal="center" vertical="center" shrinkToFit="1"/>
      <protection locked="0"/>
    </xf>
    <xf numFmtId="0" fontId="5" fillId="0" borderId="166" xfId="0" quotePrefix="1" applyFont="1" applyBorder="1" applyAlignment="1" applyProtection="1">
      <alignment horizontal="center" vertical="center" shrinkToFit="1"/>
      <protection locked="0"/>
    </xf>
    <xf numFmtId="49" fontId="5" fillId="5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15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152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43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153" xfId="0" applyNumberFormat="1" applyFont="1" applyFill="1" applyBorder="1" applyAlignment="1" applyProtection="1">
      <alignment horizontal="left" vertical="center" shrinkToFit="1"/>
      <protection locked="0"/>
    </xf>
    <xf numFmtId="49" fontId="5" fillId="6" borderId="48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6" borderId="99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6" borderId="149" xfId="0" applyFont="1" applyFill="1" applyBorder="1" applyAlignment="1">
      <alignment horizontal="center" vertical="center" shrinkToFit="1"/>
    </xf>
    <xf numFmtId="0" fontId="12" fillId="6" borderId="45" xfId="0" applyFont="1" applyFill="1" applyBorder="1" applyAlignment="1">
      <alignment horizontal="center" vertical="center" shrinkToFit="1"/>
    </xf>
    <xf numFmtId="0" fontId="12" fillId="6" borderId="122" xfId="0" applyFont="1" applyFill="1" applyBorder="1" applyAlignment="1">
      <alignment horizontal="center" vertical="center" shrinkToFit="1"/>
    </xf>
    <xf numFmtId="0" fontId="12" fillId="6" borderId="100" xfId="0" applyFont="1" applyFill="1" applyBorder="1" applyAlignment="1" applyProtection="1">
      <alignment horizontal="center" vertical="center" shrinkToFit="1"/>
      <protection locked="0"/>
    </xf>
    <xf numFmtId="0" fontId="12" fillId="6" borderId="45" xfId="0" quotePrefix="1" applyFont="1" applyFill="1" applyBorder="1" applyAlignment="1" applyProtection="1">
      <alignment horizontal="center" vertical="center" shrinkToFit="1"/>
      <protection locked="0"/>
    </xf>
    <xf numFmtId="0" fontId="12" fillId="6" borderId="122" xfId="0" quotePrefix="1" applyFont="1" applyFill="1" applyBorder="1" applyAlignment="1" applyProtection="1">
      <alignment horizontal="center" vertical="center" shrinkToFit="1"/>
      <protection locked="0"/>
    </xf>
    <xf numFmtId="0" fontId="12" fillId="6" borderId="48" xfId="0" applyFont="1" applyFill="1" applyBorder="1" applyAlignment="1" applyProtection="1">
      <alignment horizontal="center" vertical="center" shrinkToFit="1"/>
      <protection locked="0"/>
    </xf>
    <xf numFmtId="0" fontId="12" fillId="6" borderId="50" xfId="0" applyFont="1" applyFill="1" applyBorder="1" applyAlignment="1" applyProtection="1">
      <alignment horizontal="center" vertical="center" shrinkToFit="1"/>
      <protection locked="0"/>
    </xf>
    <xf numFmtId="0" fontId="12" fillId="6" borderId="56" xfId="0" applyFont="1" applyFill="1" applyBorder="1" applyAlignment="1" applyProtection="1">
      <alignment horizontal="center" vertical="center" shrinkToFit="1"/>
      <protection locked="0"/>
    </xf>
    <xf numFmtId="0" fontId="12" fillId="6" borderId="154" xfId="0" applyFont="1" applyFill="1" applyBorder="1" applyAlignment="1">
      <alignment horizontal="center" vertical="center" shrinkToFit="1"/>
    </xf>
    <xf numFmtId="0" fontId="12" fillId="6" borderId="155" xfId="0" applyFont="1" applyFill="1" applyBorder="1" applyAlignment="1">
      <alignment horizontal="center" vertical="center" shrinkToFit="1"/>
    </xf>
    <xf numFmtId="0" fontId="12" fillId="6" borderId="156" xfId="0" applyFont="1" applyFill="1" applyBorder="1" applyAlignment="1">
      <alignment horizontal="center" vertical="center" shrinkToFit="1"/>
    </xf>
    <xf numFmtId="0" fontId="12" fillId="6" borderId="157" xfId="0" applyFont="1" applyFill="1" applyBorder="1" applyAlignment="1" applyProtection="1">
      <alignment horizontal="center" vertical="center" shrinkToFit="1"/>
      <protection locked="0"/>
    </xf>
    <xf numFmtId="0" fontId="12" fillId="6" borderId="155" xfId="0" quotePrefix="1" applyFont="1" applyFill="1" applyBorder="1" applyAlignment="1" applyProtection="1">
      <alignment horizontal="center" vertical="center" shrinkToFit="1"/>
      <protection locked="0"/>
    </xf>
    <xf numFmtId="0" fontId="12" fillId="6" borderId="156" xfId="0" quotePrefix="1" applyFont="1" applyFill="1" applyBorder="1" applyAlignment="1" applyProtection="1">
      <alignment horizontal="center" vertical="center" shrinkToFit="1"/>
      <protection locked="0"/>
    </xf>
    <xf numFmtId="0" fontId="12" fillId="6" borderId="155" xfId="0" applyFont="1" applyFill="1" applyBorder="1" applyAlignment="1" applyProtection="1">
      <alignment horizontal="center" vertical="center" shrinkToFit="1"/>
      <protection locked="0"/>
    </xf>
    <xf numFmtId="0" fontId="12" fillId="6" borderId="156" xfId="0" applyFont="1" applyFill="1" applyBorder="1" applyAlignment="1" applyProtection="1">
      <alignment horizontal="center" vertical="center" shrinkToFit="1"/>
      <protection locked="0"/>
    </xf>
    <xf numFmtId="14" fontId="12" fillId="6" borderId="157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158" xfId="0" applyFont="1" applyFill="1" applyBorder="1" applyAlignment="1" applyProtection="1">
      <alignment horizontal="center" vertical="center" shrinkToFit="1"/>
      <protection locked="0"/>
    </xf>
    <xf numFmtId="0" fontId="5" fillId="5" borderId="36" xfId="0" quotePrefix="1" applyFont="1" applyFill="1" applyBorder="1" applyAlignment="1" applyProtection="1">
      <alignment horizontal="center" vertical="center" shrinkToFit="1"/>
      <protection locked="0"/>
    </xf>
    <xf numFmtId="0" fontId="5" fillId="5" borderId="159" xfId="0" quotePrefix="1" applyFont="1" applyFill="1" applyBorder="1" applyAlignment="1" applyProtection="1">
      <alignment horizontal="center" vertical="center" shrinkToFit="1"/>
      <protection locked="0"/>
    </xf>
    <xf numFmtId="0" fontId="5" fillId="5" borderId="36" xfId="0" applyFont="1" applyFill="1" applyBorder="1" applyAlignment="1" applyProtection="1">
      <alignment horizontal="center" vertical="center" shrinkToFit="1"/>
      <protection locked="0"/>
    </xf>
    <xf numFmtId="0" fontId="5" fillId="5" borderId="160" xfId="0" applyFont="1" applyFill="1" applyBorder="1" applyAlignment="1" applyProtection="1">
      <alignment horizontal="center" vertical="center" shrinkToFit="1"/>
      <protection locked="0"/>
    </xf>
    <xf numFmtId="0" fontId="5" fillId="5" borderId="16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right" vertical="center" shrinkToFit="1"/>
      <protection locked="0"/>
    </xf>
    <xf numFmtId="0" fontId="5" fillId="5" borderId="162" xfId="0" applyFont="1" applyFill="1" applyBorder="1" applyAlignment="1" applyProtection="1">
      <alignment horizontal="right" vertical="center" shrinkToFit="1"/>
      <protection locked="0"/>
    </xf>
    <xf numFmtId="0" fontId="10" fillId="0" borderId="32" xfId="0" applyFont="1" applyBorder="1" applyAlignment="1">
      <alignment horizontal="center" vertical="center" textRotation="255" shrinkToFit="1"/>
    </xf>
    <xf numFmtId="0" fontId="10" fillId="0" borderId="34" xfId="0" applyFont="1" applyBorder="1" applyAlignment="1">
      <alignment horizontal="center" vertical="center" textRotation="255" shrinkToFit="1"/>
    </xf>
    <xf numFmtId="0" fontId="10" fillId="0" borderId="84" xfId="0" applyFont="1" applyBorder="1" applyAlignment="1">
      <alignment horizontal="center" vertical="center" textRotation="255" shrinkToFit="1"/>
    </xf>
    <xf numFmtId="0" fontId="10" fillId="0" borderId="163" xfId="0" applyFont="1" applyBorder="1" applyAlignment="1">
      <alignment horizontal="center" vertical="center" textRotation="255" shrinkToFit="1"/>
    </xf>
    <xf numFmtId="0" fontId="10" fillId="0" borderId="35" xfId="0" applyFont="1" applyBorder="1" applyAlignment="1">
      <alignment horizontal="center" vertical="center" textRotation="255" shrinkToFit="1"/>
    </xf>
    <xf numFmtId="0" fontId="10" fillId="0" borderId="37" xfId="0" applyFont="1" applyBorder="1" applyAlignment="1">
      <alignment horizontal="center" vertical="center" textRotation="255" shrinkToFit="1"/>
    </xf>
    <xf numFmtId="49" fontId="5" fillId="5" borderId="164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36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159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95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73" xfId="0" applyNumberFormat="1" applyFont="1" applyFill="1" applyBorder="1" applyAlignment="1" applyProtection="1">
      <alignment horizontal="left" vertical="center" shrinkToFit="1"/>
      <protection locked="0"/>
    </xf>
    <xf numFmtId="49" fontId="5" fillId="5" borderId="90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97" xfId="0" applyNumberFormat="1" applyFont="1" applyBorder="1" applyAlignment="1" applyProtection="1">
      <alignment horizontal="center" vertical="center" shrinkToFit="1"/>
      <protection locked="0"/>
    </xf>
    <xf numFmtId="49" fontId="12" fillId="0" borderId="80" xfId="0" applyNumberFormat="1" applyFont="1" applyBorder="1" applyAlignment="1" applyProtection="1">
      <alignment horizontal="center" vertical="center" shrinkToFit="1"/>
      <protection locked="0"/>
    </xf>
    <xf numFmtId="49" fontId="5" fillId="5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7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74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6" borderId="11" xfId="0" applyFont="1" applyFill="1" applyBorder="1" applyAlignment="1" applyProtection="1">
      <alignment horizontal="center" vertical="center" shrinkToFit="1"/>
      <protection locked="0"/>
    </xf>
    <xf numFmtId="0" fontId="5" fillId="6" borderId="58" xfId="0" applyFont="1" applyFill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12" fillId="6" borderId="45" xfId="0" applyFont="1" applyFill="1" applyBorder="1" applyAlignment="1" applyProtection="1">
      <alignment horizontal="center" vertical="center" shrinkToFit="1"/>
      <protection locked="0"/>
    </xf>
    <xf numFmtId="0" fontId="12" fillId="6" borderId="122" xfId="0" applyFont="1" applyFill="1" applyBorder="1" applyAlignment="1" applyProtection="1">
      <alignment horizontal="center" vertical="center" shrinkToFit="1"/>
      <protection locked="0"/>
    </xf>
    <xf numFmtId="0" fontId="25" fillId="0" borderId="48" xfId="5" applyFont="1" applyBorder="1" applyAlignment="1" applyProtection="1">
      <alignment horizontal="center" vertical="center" shrinkToFit="1"/>
      <protection locked="0"/>
    </xf>
    <xf numFmtId="0" fontId="25" fillId="0" borderId="50" xfId="5" quotePrefix="1" applyFont="1" applyBorder="1" applyAlignment="1" applyProtection="1">
      <alignment horizontal="center" vertical="center" shrinkToFit="1"/>
      <protection locked="0"/>
    </xf>
    <xf numFmtId="0" fontId="25" fillId="0" borderId="56" xfId="5" quotePrefix="1" applyFont="1" applyBorder="1" applyAlignment="1" applyProtection="1">
      <alignment horizontal="center" vertical="center" shrinkToFit="1"/>
      <protection locked="0"/>
    </xf>
    <xf numFmtId="0" fontId="25" fillId="0" borderId="50" xfId="5" applyFont="1" applyBorder="1" applyAlignment="1" applyProtection="1">
      <alignment horizontal="center" vertical="center" shrinkToFit="1"/>
      <protection locked="0"/>
    </xf>
    <xf numFmtId="0" fontId="25" fillId="0" borderId="56" xfId="5" applyFont="1" applyBorder="1" applyAlignment="1" applyProtection="1">
      <alignment horizontal="center" vertical="center" shrinkToFit="1"/>
      <protection locked="0"/>
    </xf>
    <xf numFmtId="0" fontId="25" fillId="0" borderId="48" xfId="0" applyFont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25" fillId="0" borderId="56" xfId="0" applyFont="1" applyBorder="1" applyAlignment="1" applyProtection="1">
      <alignment horizontal="center" vertical="center" shrinkToFit="1"/>
      <protection locked="0"/>
    </xf>
    <xf numFmtId="0" fontId="5" fillId="0" borderId="149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5" fillId="0" borderId="100" xfId="0" applyFont="1" applyBorder="1" applyAlignment="1" applyProtection="1">
      <alignment horizontal="center" vertical="center" shrinkToFit="1"/>
      <protection locked="0"/>
    </xf>
    <xf numFmtId="0" fontId="5" fillId="0" borderId="45" xfId="0" quotePrefix="1" applyFont="1" applyBorder="1" applyAlignment="1" applyProtection="1">
      <alignment horizontal="center" vertical="center" shrinkToFit="1"/>
      <protection locked="0"/>
    </xf>
    <xf numFmtId="0" fontId="5" fillId="0" borderId="122" xfId="0" quotePrefix="1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12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0" fontId="1" fillId="0" borderId="135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 shrinkToFit="1"/>
    </xf>
    <xf numFmtId="0" fontId="19" fillId="0" borderId="136" xfId="0" applyFont="1" applyBorder="1" applyAlignment="1">
      <alignment horizontal="center" vertical="center" shrinkToFit="1"/>
    </xf>
    <xf numFmtId="0" fontId="20" fillId="3" borderId="5" xfId="0" applyFont="1" applyFill="1" applyBorder="1" applyAlignment="1">
      <alignment horizontal="center" vertical="center" shrinkToFit="1"/>
    </xf>
    <xf numFmtId="0" fontId="20" fillId="3" borderId="137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138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138" xfId="0" applyFont="1" applyFill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6" fillId="0" borderId="128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7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 textRotation="255"/>
    </xf>
    <xf numFmtId="0" fontId="5" fillId="0" borderId="133" xfId="0" applyFont="1" applyBorder="1" applyAlignment="1">
      <alignment horizontal="center" vertical="center" textRotation="255"/>
    </xf>
    <xf numFmtId="0" fontId="5" fillId="0" borderId="134" xfId="0" applyFont="1" applyBorder="1" applyAlignment="1">
      <alignment horizontal="center" vertical="center" textRotation="255"/>
    </xf>
    <xf numFmtId="0" fontId="7" fillId="0" borderId="141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21" fillId="0" borderId="142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1" fillId="0" borderId="143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1" fillId="0" borderId="144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45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49" fontId="5" fillId="0" borderId="113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7" xfId="0" applyNumberFormat="1" applyFont="1" applyBorder="1" applyAlignment="1" applyProtection="1">
      <alignment horizontal="center" vertical="center" shrinkToFit="1"/>
      <protection locked="0"/>
    </xf>
    <xf numFmtId="49" fontId="5" fillId="0" borderId="10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6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128" xfId="0" applyFont="1" applyBorder="1" applyAlignment="1">
      <alignment horizontal="center" vertical="center"/>
    </xf>
    <xf numFmtId="0" fontId="1" fillId="0" borderId="113" xfId="0" applyFont="1" applyBorder="1" applyAlignment="1" applyProtection="1">
      <alignment horizontal="center" vertical="center"/>
      <protection locked="0"/>
    </xf>
    <xf numFmtId="0" fontId="5" fillId="0" borderId="120" xfId="0" quotePrefix="1" applyFont="1" applyBorder="1" applyAlignment="1" applyProtection="1">
      <alignment horizontal="center" vertical="center" shrinkToFit="1"/>
      <protection locked="0"/>
    </xf>
    <xf numFmtId="0" fontId="5" fillId="0" borderId="107" xfId="0" applyFont="1" applyBorder="1" applyAlignment="1" applyProtection="1">
      <alignment horizontal="center" vertical="center" shrinkToFit="1"/>
      <protection locked="0"/>
    </xf>
    <xf numFmtId="0" fontId="1" fillId="0" borderId="113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49" fontId="25" fillId="0" borderId="48" xfId="0" applyNumberFormat="1" applyFont="1" applyBorder="1" applyAlignment="1" applyProtection="1">
      <alignment horizontal="center" vertical="center" shrinkToFit="1"/>
      <protection locked="0"/>
    </xf>
    <xf numFmtId="49" fontId="25" fillId="0" borderId="50" xfId="0" applyNumberFormat="1" applyFont="1" applyBorder="1" applyAlignment="1" applyProtection="1">
      <alignment horizontal="center" vertical="center" shrinkToFit="1"/>
      <protection locked="0"/>
    </xf>
    <xf numFmtId="49" fontId="25" fillId="0" borderId="66" xfId="0" applyNumberFormat="1" applyFont="1" applyBorder="1" applyAlignment="1" applyProtection="1">
      <alignment horizontal="center" vertical="center" shrinkToFit="1"/>
      <protection locked="0"/>
    </xf>
    <xf numFmtId="0" fontId="25" fillId="0" borderId="107" xfId="5" applyFont="1" applyBorder="1" applyAlignment="1" applyProtection="1">
      <alignment horizontal="left" vertical="center" shrinkToFit="1"/>
      <protection locked="0"/>
    </xf>
    <xf numFmtId="0" fontId="25" fillId="0" borderId="123" xfId="5" applyFont="1" applyBorder="1" applyAlignment="1" applyProtection="1">
      <alignment horizontal="left" vertical="center" shrinkToFit="1"/>
      <protection locked="0"/>
    </xf>
    <xf numFmtId="0" fontId="1" fillId="0" borderId="124" xfId="0" applyFont="1" applyBorder="1" applyAlignment="1">
      <alignment horizontal="center" vertical="center" shrinkToFit="1"/>
    </xf>
    <xf numFmtId="0" fontId="1" fillId="0" borderId="116" xfId="0" applyFont="1" applyBorder="1" applyAlignment="1">
      <alignment horizontal="center" vertical="center" shrinkToFit="1"/>
    </xf>
    <xf numFmtId="0" fontId="1" fillId="0" borderId="117" xfId="0" applyFont="1" applyBorder="1" applyAlignment="1">
      <alignment horizontal="center" vertical="center" shrinkToFit="1"/>
    </xf>
    <xf numFmtId="0" fontId="1" fillId="0" borderId="125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" fillId="0" borderId="113" xfId="0" applyFont="1" applyBorder="1" applyAlignment="1" applyProtection="1">
      <alignment horizontal="center" vertical="center" shrinkToFit="1"/>
      <protection locked="0"/>
    </xf>
    <xf numFmtId="0" fontId="7" fillId="0" borderId="107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49" fontId="12" fillId="6" borderId="48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99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6" borderId="50" xfId="0" quotePrefix="1" applyFont="1" applyFill="1" applyBorder="1" applyAlignment="1" applyProtection="1">
      <alignment horizontal="center" vertical="center" shrinkToFit="1"/>
      <protection locked="0"/>
    </xf>
    <xf numFmtId="0" fontId="12" fillId="6" borderId="56" xfId="0" quotePrefix="1" applyFont="1" applyFill="1" applyBorder="1" applyAlignment="1" applyProtection="1">
      <alignment horizontal="center" vertical="center" shrinkToFit="1"/>
      <protection locked="0"/>
    </xf>
    <xf numFmtId="0" fontId="12" fillId="6" borderId="98" xfId="0" applyFont="1" applyFill="1" applyBorder="1" applyAlignment="1">
      <alignment horizontal="center" vertical="center" shrinkToFit="1"/>
    </xf>
    <xf numFmtId="0" fontId="12" fillId="6" borderId="50" xfId="0" applyFont="1" applyFill="1" applyBorder="1" applyAlignment="1">
      <alignment horizontal="center" vertical="center" shrinkToFit="1"/>
    </xf>
    <xf numFmtId="0" fontId="12" fillId="6" borderId="56" xfId="0" applyFont="1" applyFill="1" applyBorder="1" applyAlignment="1">
      <alignment horizontal="center" vertical="center" shrinkToFit="1"/>
    </xf>
    <xf numFmtId="0" fontId="5" fillId="0" borderId="101" xfId="0" quotePrefix="1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6" xfId="4" applyBorder="1" applyAlignment="1" applyProtection="1">
      <alignment horizontal="center" vertical="center" shrinkToFit="1"/>
      <protection locked="0"/>
    </xf>
    <xf numFmtId="0" fontId="1" fillId="0" borderId="76" xfId="4" applyBorder="1" applyAlignment="1" applyProtection="1">
      <alignment horizontal="center" vertical="center" shrinkToFit="1"/>
      <protection locked="0"/>
    </xf>
    <xf numFmtId="0" fontId="1" fillId="0" borderId="77" xfId="4" applyBorder="1" applyAlignment="1" applyProtection="1">
      <alignment horizontal="center" vertical="center" shrinkToFit="1"/>
      <protection locked="0"/>
    </xf>
    <xf numFmtId="49" fontId="25" fillId="0" borderId="107" xfId="5" applyNumberFormat="1" applyFont="1" applyBorder="1" applyAlignment="1" applyProtection="1">
      <alignment horizontal="center" vertical="center" shrinkToFit="1"/>
      <protection locked="0"/>
    </xf>
    <xf numFmtId="0" fontId="19" fillId="0" borderId="45" xfId="0" applyFont="1" applyBorder="1" applyAlignment="1" applyProtection="1">
      <alignment horizontal="center" vertical="center" shrinkToFit="1"/>
      <protection locked="0"/>
    </xf>
    <xf numFmtId="0" fontId="19" fillId="0" borderId="45" xfId="0" quotePrefix="1" applyFont="1" applyBorder="1" applyAlignment="1" applyProtection="1">
      <alignment horizontal="center" vertical="center" shrinkToFit="1"/>
      <protection locked="0"/>
    </xf>
    <xf numFmtId="0" fontId="19" fillId="0" borderId="108" xfId="0" quotePrefix="1" applyFont="1" applyBorder="1" applyAlignment="1" applyProtection="1">
      <alignment horizontal="center" vertical="center" shrinkToFit="1"/>
      <protection locked="0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 shrinkToFit="1"/>
    </xf>
    <xf numFmtId="49" fontId="19" fillId="0" borderId="45" xfId="0" applyNumberFormat="1" applyFont="1" applyBorder="1" applyAlignment="1" applyProtection="1">
      <alignment horizontal="center" vertical="center" shrinkToFit="1"/>
      <protection locked="0"/>
    </xf>
    <xf numFmtId="49" fontId="19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19" fillId="0" borderId="101" xfId="0" quotePrefix="1" applyNumberFormat="1" applyFont="1" applyBorder="1" applyAlignment="1" applyProtection="1">
      <alignment horizontal="center" vertical="center" shrinkToFit="1"/>
      <protection locked="0"/>
    </xf>
    <xf numFmtId="0" fontId="24" fillId="0" borderId="116" xfId="0" applyFont="1" applyBorder="1" applyAlignment="1" applyProtection="1">
      <alignment horizontal="center" vertical="center" shrinkToFit="1"/>
      <protection locked="0"/>
    </xf>
    <xf numFmtId="0" fontId="24" fillId="0" borderId="116" xfId="0" quotePrefix="1" applyFont="1" applyBorder="1" applyAlignment="1" applyProtection="1">
      <alignment horizontal="center" vertical="center" shrinkToFit="1"/>
      <protection locked="0"/>
    </xf>
    <xf numFmtId="0" fontId="24" fillId="0" borderId="118" xfId="0" quotePrefix="1" applyFont="1" applyBorder="1" applyAlignment="1" applyProtection="1">
      <alignment horizontal="center" vertical="center" shrinkToFit="1"/>
      <protection locked="0"/>
    </xf>
    <xf numFmtId="0" fontId="24" fillId="0" borderId="76" xfId="4" applyFont="1" applyBorder="1" applyAlignment="1" applyProtection="1">
      <alignment horizontal="center" vertical="center" shrinkToFit="1"/>
      <protection locked="0"/>
    </xf>
    <xf numFmtId="0" fontId="24" fillId="0" borderId="119" xfId="4" applyFont="1" applyBorder="1" applyAlignment="1" applyProtection="1">
      <alignment horizontal="center" vertical="center" shrinkToFit="1"/>
      <protection locked="0"/>
    </xf>
    <xf numFmtId="49" fontId="33" fillId="0" borderId="116" xfId="2" applyNumberFormat="1" applyFont="1" applyFill="1" applyBorder="1" applyAlignment="1" applyProtection="1">
      <alignment horizontal="center" vertical="center" shrinkToFit="1"/>
      <protection locked="0"/>
    </xf>
    <xf numFmtId="49" fontId="19" fillId="0" borderId="116" xfId="0" applyNumberFormat="1" applyFont="1" applyBorder="1" applyAlignment="1" applyProtection="1">
      <alignment horizontal="center" vertical="center" shrinkToFit="1"/>
      <protection locked="0"/>
    </xf>
    <xf numFmtId="49" fontId="19" fillId="0" borderId="121" xfId="0" applyNumberFormat="1" applyFont="1" applyBorder="1" applyAlignment="1" applyProtection="1">
      <alignment horizontal="center" vertical="center" shrinkToFit="1"/>
      <protection locked="0"/>
    </xf>
    <xf numFmtId="49" fontId="12" fillId="6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4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6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48" xfId="0" applyNumberFormat="1" applyFont="1" applyBorder="1" applyAlignment="1" applyProtection="1">
      <alignment horizontal="center" vertical="center" shrinkToFit="1"/>
      <protection locked="0"/>
    </xf>
    <xf numFmtId="49" fontId="5" fillId="0" borderId="5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5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1" xfId="0" quotePrefix="1" applyNumberFormat="1" applyFont="1" applyBorder="1" applyAlignment="1" applyProtection="1">
      <alignment horizontal="center" vertical="center" shrinkToFit="1"/>
      <protection locked="0"/>
    </xf>
    <xf numFmtId="14" fontId="5" fillId="0" borderId="100" xfId="0" applyNumberFormat="1" applyFont="1" applyBorder="1" applyAlignment="1" applyProtection="1">
      <alignment horizontal="center" vertical="center" shrinkToFit="1"/>
      <protection locked="0"/>
    </xf>
    <xf numFmtId="0" fontId="5" fillId="5" borderId="75" xfId="0" applyFont="1" applyFill="1" applyBorder="1" applyAlignment="1">
      <alignment horizontal="center" vertical="center" shrinkToFit="1"/>
    </xf>
    <xf numFmtId="0" fontId="5" fillId="5" borderId="76" xfId="0" applyFont="1" applyFill="1" applyBorder="1" applyAlignment="1">
      <alignment horizontal="center" vertical="center" shrinkToFit="1"/>
    </xf>
    <xf numFmtId="0" fontId="5" fillId="5" borderId="77" xfId="0" applyFont="1" applyFill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5" fillId="5" borderId="81" xfId="0" applyFont="1" applyFill="1" applyBorder="1" applyAlignment="1">
      <alignment horizontal="center" vertical="center" shrinkToFit="1"/>
    </xf>
    <xf numFmtId="0" fontId="5" fillId="5" borderId="82" xfId="0" applyFont="1" applyFill="1" applyBorder="1" applyAlignment="1">
      <alignment horizontal="center" vertical="center" shrinkToFit="1"/>
    </xf>
    <xf numFmtId="0" fontId="5" fillId="5" borderId="83" xfId="0" applyFont="1" applyFill="1" applyBorder="1" applyAlignment="1">
      <alignment horizontal="center" vertical="center" shrinkToFit="1"/>
    </xf>
    <xf numFmtId="0" fontId="5" fillId="5" borderId="84" xfId="0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5" borderId="85" xfId="0" applyFont="1" applyFill="1" applyBorder="1" applyAlignment="1">
      <alignment horizontal="center" vertical="center" shrinkToFit="1"/>
    </xf>
    <xf numFmtId="0" fontId="5" fillId="5" borderId="86" xfId="0" quotePrefix="1" applyFont="1" applyFill="1" applyBorder="1" applyAlignment="1" applyProtection="1">
      <alignment horizontal="center" vertical="center" shrinkToFit="1"/>
      <protection locked="0"/>
    </xf>
    <xf numFmtId="0" fontId="5" fillId="5" borderId="82" xfId="0" quotePrefix="1" applyFont="1" applyFill="1" applyBorder="1" applyAlignment="1" applyProtection="1">
      <alignment horizontal="center" vertical="center" shrinkToFit="1"/>
      <protection locked="0"/>
    </xf>
    <xf numFmtId="0" fontId="5" fillId="5" borderId="83" xfId="0" quotePrefix="1" applyFont="1" applyFill="1" applyBorder="1" applyAlignment="1" applyProtection="1">
      <alignment horizontal="center" vertical="center" shrinkToFit="1"/>
      <protection locked="0"/>
    </xf>
    <xf numFmtId="0" fontId="5" fillId="5" borderId="73" xfId="0" applyFont="1" applyFill="1" applyBorder="1" applyAlignment="1" applyProtection="1">
      <alignment horizontal="center" vertical="center" shrinkToFit="1"/>
      <protection locked="0"/>
    </xf>
    <xf numFmtId="0" fontId="5" fillId="5" borderId="87" xfId="0" applyFont="1" applyFill="1" applyBorder="1" applyAlignment="1" applyProtection="1">
      <alignment horizontal="center" vertical="center" shrinkToFit="1"/>
      <protection locked="0"/>
    </xf>
    <xf numFmtId="0" fontId="5" fillId="5" borderId="82" xfId="0" applyFont="1" applyFill="1" applyBorder="1" applyAlignment="1" applyProtection="1">
      <alignment horizontal="right" vertical="center" shrinkToFit="1"/>
      <protection locked="0"/>
    </xf>
    <xf numFmtId="0" fontId="5" fillId="5" borderId="88" xfId="0" applyFont="1" applyFill="1" applyBorder="1" applyAlignment="1" applyProtection="1">
      <alignment horizontal="right" vertical="center" shrinkToFit="1"/>
      <protection locked="0"/>
    </xf>
    <xf numFmtId="0" fontId="5" fillId="5" borderId="89" xfId="0" applyFont="1" applyFill="1" applyBorder="1" applyAlignment="1" applyProtection="1">
      <alignment horizontal="center" vertical="center" shrinkToFit="1"/>
      <protection locked="0"/>
    </xf>
    <xf numFmtId="0" fontId="5" fillId="5" borderId="73" xfId="0" quotePrefix="1" applyFont="1" applyFill="1" applyBorder="1" applyAlignment="1" applyProtection="1">
      <alignment horizontal="center" vertical="center" shrinkToFit="1"/>
      <protection locked="0"/>
    </xf>
    <xf numFmtId="0" fontId="5" fillId="5" borderId="90" xfId="0" quotePrefix="1" applyFont="1" applyFill="1" applyBorder="1" applyAlignment="1" applyProtection="1">
      <alignment horizontal="center" vertical="center" shrinkToFit="1"/>
      <protection locked="0"/>
    </xf>
    <xf numFmtId="0" fontId="7" fillId="0" borderId="91" xfId="0" applyFont="1" applyBorder="1" applyAlignment="1">
      <alignment horizontal="center" vertical="center" shrinkToFit="1"/>
    </xf>
    <xf numFmtId="0" fontId="15" fillId="0" borderId="92" xfId="0" applyFont="1" applyBorder="1" applyAlignment="1">
      <alignment horizontal="center" vertical="center" shrinkToFit="1"/>
    </xf>
    <xf numFmtId="0" fontId="15" fillId="0" borderId="93" xfId="0" applyFont="1" applyBorder="1" applyAlignment="1">
      <alignment horizontal="center" vertical="center" shrinkToFit="1"/>
    </xf>
    <xf numFmtId="0" fontId="5" fillId="5" borderId="73" xfId="0" applyFont="1" applyFill="1" applyBorder="1" applyAlignment="1" applyProtection="1">
      <alignment horizontal="right" vertical="center" shrinkToFit="1"/>
      <protection locked="0"/>
    </xf>
    <xf numFmtId="0" fontId="5" fillId="5" borderId="87" xfId="0" applyFont="1" applyFill="1" applyBorder="1" applyAlignment="1" applyProtection="1">
      <alignment horizontal="right" vertical="center" shrinkToFit="1"/>
      <protection locked="0"/>
    </xf>
    <xf numFmtId="0" fontId="5" fillId="5" borderId="94" xfId="0" applyFont="1" applyFill="1" applyBorder="1" applyAlignment="1" applyProtection="1">
      <alignment horizontal="center" vertical="center" shrinkToFit="1"/>
      <protection locked="0"/>
    </xf>
    <xf numFmtId="0" fontId="5" fillId="5" borderId="82" xfId="0" applyFont="1" applyFill="1" applyBorder="1" applyAlignment="1" applyProtection="1">
      <alignment horizontal="center" vertical="center" shrinkToFit="1"/>
      <protection locked="0"/>
    </xf>
    <xf numFmtId="0" fontId="5" fillId="5" borderId="95" xfId="0" applyFont="1" applyFill="1" applyBorder="1" applyAlignment="1" applyProtection="1">
      <alignment horizontal="center" vertical="center" shrinkToFit="1"/>
      <protection locked="0"/>
    </xf>
    <xf numFmtId="0" fontId="12" fillId="0" borderId="79" xfId="0" applyFont="1" applyBorder="1" applyAlignment="1" applyProtection="1">
      <alignment horizontal="center" vertical="center" shrinkToFit="1"/>
      <protection locked="0"/>
    </xf>
    <xf numFmtId="0" fontId="12" fillId="0" borderId="80" xfId="0" applyFont="1" applyBorder="1" applyAlignment="1" applyProtection="1">
      <alignment horizontal="center" vertical="center" shrinkToFit="1"/>
      <protection locked="0"/>
    </xf>
    <xf numFmtId="0" fontId="12" fillId="0" borderId="96" xfId="0" applyFont="1" applyBorder="1" applyAlignment="1" applyProtection="1">
      <alignment horizontal="center" vertical="center" shrinkToFit="1"/>
      <protection locked="0"/>
    </xf>
    <xf numFmtId="0" fontId="12" fillId="0" borderId="97" xfId="0" applyFont="1" applyBorder="1" applyAlignment="1" applyProtection="1">
      <alignment horizontal="center" vertical="center" shrinkToFit="1"/>
      <protection locked="0"/>
    </xf>
    <xf numFmtId="0" fontId="5" fillId="5" borderId="86" xfId="0" applyFont="1" applyFill="1" applyBorder="1" applyAlignment="1" applyProtection="1">
      <alignment horizontal="center" vertical="center" shrinkToFit="1"/>
      <protection locked="0"/>
    </xf>
    <xf numFmtId="0" fontId="5" fillId="5" borderId="88" xfId="0" applyFont="1" applyFill="1" applyBorder="1" applyAlignment="1" applyProtection="1">
      <alignment horizontal="center" vertical="center" shrinkToFit="1"/>
      <protection locked="0"/>
    </xf>
    <xf numFmtId="0" fontId="24" fillId="0" borderId="198" xfId="5" applyFont="1" applyBorder="1" applyAlignment="1">
      <alignment horizontal="left" vertical="center" indent="1" shrinkToFit="1"/>
    </xf>
    <xf numFmtId="0" fontId="5" fillId="0" borderId="200" xfId="5" applyBorder="1" applyAlignment="1">
      <alignment horizontal="center" vertical="center"/>
    </xf>
    <xf numFmtId="0" fontId="5" fillId="0" borderId="201" xfId="5" applyBorder="1" applyAlignment="1">
      <alignment horizontal="center" vertical="center"/>
    </xf>
    <xf numFmtId="0" fontId="5" fillId="0" borderId="202" xfId="5" applyBorder="1" applyAlignment="1">
      <alignment horizontal="center" vertical="center"/>
    </xf>
    <xf numFmtId="0" fontId="5" fillId="0" borderId="55" xfId="5" applyBorder="1" applyAlignment="1">
      <alignment horizontal="center" vertical="center" shrinkToFit="1"/>
    </xf>
    <xf numFmtId="0" fontId="5" fillId="0" borderId="41" xfId="5" applyBorder="1" applyAlignment="1">
      <alignment horizontal="center" vertical="center" shrinkToFit="1"/>
    </xf>
    <xf numFmtId="0" fontId="5" fillId="0" borderId="194" xfId="5" applyBorder="1" applyAlignment="1">
      <alignment horizontal="center" vertical="center"/>
    </xf>
    <xf numFmtId="0" fontId="5" fillId="0" borderId="196" xfId="5" applyBorder="1" applyAlignment="1">
      <alignment horizontal="center" vertical="center"/>
    </xf>
    <xf numFmtId="0" fontId="5" fillId="0" borderId="195" xfId="5" applyBorder="1" applyAlignment="1">
      <alignment horizontal="center" vertical="center"/>
    </xf>
    <xf numFmtId="0" fontId="5" fillId="0" borderId="12" xfId="5" applyBorder="1" applyAlignment="1">
      <alignment horizontal="center" vertical="center"/>
    </xf>
    <xf numFmtId="0" fontId="5" fillId="0" borderId="203" xfId="5" applyBorder="1" applyAlignment="1">
      <alignment horizontal="center" vertical="center" wrapText="1"/>
    </xf>
    <xf numFmtId="0" fontId="5" fillId="0" borderId="204" xfId="5" applyBorder="1" applyAlignment="1">
      <alignment horizontal="center" vertical="center" wrapText="1"/>
    </xf>
    <xf numFmtId="0" fontId="5" fillId="0" borderId="205" xfId="5" applyBorder="1" applyAlignment="1">
      <alignment horizontal="center" shrinkToFit="1"/>
    </xf>
    <xf numFmtId="0" fontId="5" fillId="0" borderId="105" xfId="5" applyBorder="1" applyAlignment="1">
      <alignment horizontal="center" shrinkToFit="1"/>
    </xf>
    <xf numFmtId="0" fontId="5" fillId="0" borderId="206" xfId="5" applyBorder="1" applyAlignment="1">
      <alignment horizontal="center" shrinkToFit="1"/>
    </xf>
    <xf numFmtId="0" fontId="5" fillId="0" borderId="207" xfId="5" applyBorder="1" applyAlignment="1">
      <alignment horizontal="center" shrinkToFit="1"/>
    </xf>
    <xf numFmtId="0" fontId="1" fillId="4" borderId="182" xfId="5" applyFont="1" applyFill="1" applyBorder="1" applyAlignment="1">
      <alignment horizontal="center" vertical="center" shrinkToFit="1"/>
    </xf>
    <xf numFmtId="0" fontId="1" fillId="4" borderId="208" xfId="5" applyFont="1" applyFill="1" applyBorder="1" applyAlignment="1">
      <alignment horizontal="center" vertical="center" shrinkToFit="1"/>
    </xf>
    <xf numFmtId="0" fontId="5" fillId="4" borderId="70" xfId="5" applyFill="1" applyBorder="1" applyAlignment="1">
      <alignment horizontal="center" vertical="center"/>
    </xf>
    <xf numFmtId="0" fontId="5" fillId="4" borderId="14" xfId="5" applyFill="1" applyBorder="1" applyAlignment="1">
      <alignment horizontal="center" vertical="center"/>
    </xf>
    <xf numFmtId="0" fontId="5" fillId="4" borderId="209" xfId="5" applyFill="1" applyBorder="1" applyAlignment="1">
      <alignment horizontal="center" vertical="center"/>
    </xf>
    <xf numFmtId="0" fontId="5" fillId="4" borderId="210" xfId="5" applyFill="1" applyBorder="1" applyAlignment="1">
      <alignment horizontal="center" vertical="center"/>
    </xf>
    <xf numFmtId="0" fontId="5" fillId="0" borderId="192" xfId="5" applyBorder="1" applyAlignment="1">
      <alignment horizontal="center" vertical="center" shrinkToFit="1"/>
    </xf>
    <xf numFmtId="0" fontId="5" fillId="0" borderId="193" xfId="5" applyBorder="1" applyAlignment="1">
      <alignment horizontal="center" vertical="center" shrinkToFit="1"/>
    </xf>
    <xf numFmtId="0" fontId="34" fillId="0" borderId="0" xfId="5" applyFont="1" applyAlignment="1">
      <alignment horizontal="center"/>
    </xf>
    <xf numFmtId="0" fontId="5" fillId="0" borderId="197" xfId="5" applyBorder="1" applyAlignment="1">
      <alignment horizontal="center" vertical="center"/>
    </xf>
    <xf numFmtId="0" fontId="5" fillId="0" borderId="198" xfId="5" applyBorder="1" applyAlignment="1">
      <alignment horizontal="center" vertical="center"/>
    </xf>
    <xf numFmtId="0" fontId="5" fillId="0" borderId="199" xfId="5" applyBorder="1" applyAlignment="1">
      <alignment horizontal="center" vertical="center"/>
    </xf>
    <xf numFmtId="0" fontId="19" fillId="0" borderId="38" xfId="5" applyFont="1" applyBorder="1" applyAlignment="1">
      <alignment horizontal="center"/>
    </xf>
    <xf numFmtId="0" fontId="5" fillId="0" borderId="54" xfId="5" applyBorder="1" applyAlignment="1">
      <alignment horizontal="center" vertical="center" shrinkToFit="1"/>
    </xf>
    <xf numFmtId="0" fontId="5" fillId="0" borderId="43" xfId="5" applyBorder="1" applyAlignment="1">
      <alignment horizontal="center" vertical="center" shrinkToFit="1"/>
    </xf>
    <xf numFmtId="0" fontId="1" fillId="0" borderId="183" xfId="5" applyFont="1" applyBorder="1" applyAlignment="1">
      <alignment horizontal="center" vertical="center" wrapText="1" shrinkToFit="1"/>
    </xf>
    <xf numFmtId="0" fontId="1" fillId="0" borderId="184" xfId="5" applyFont="1" applyBorder="1" applyAlignment="1">
      <alignment horizontal="center" vertical="center" shrinkToFit="1"/>
    </xf>
    <xf numFmtId="0" fontId="5" fillId="0" borderId="70" xfId="5" applyBorder="1" applyAlignment="1">
      <alignment horizontal="center" vertical="center"/>
    </xf>
    <xf numFmtId="0" fontId="5" fillId="0" borderId="14" xfId="5" applyBorder="1" applyAlignment="1">
      <alignment horizontal="center" vertical="center"/>
    </xf>
    <xf numFmtId="0" fontId="1" fillId="0" borderId="185" xfId="5" applyFont="1" applyBorder="1" applyAlignment="1">
      <alignment horizontal="center" vertical="center" wrapText="1" shrinkToFit="1"/>
    </xf>
    <xf numFmtId="0" fontId="1" fillId="0" borderId="186" xfId="5" applyFont="1" applyBorder="1" applyAlignment="1">
      <alignment horizontal="center" vertical="center" shrinkToFit="1"/>
    </xf>
    <xf numFmtId="0" fontId="5" fillId="0" borderId="187" xfId="5" applyBorder="1" applyAlignment="1">
      <alignment horizontal="center" vertical="center" shrinkToFit="1"/>
    </xf>
    <xf numFmtId="0" fontId="5" fillId="0" borderId="188" xfId="5" applyBorder="1" applyAlignment="1">
      <alignment horizontal="center" vertical="center" shrinkToFit="1"/>
    </xf>
    <xf numFmtId="0" fontId="5" fillId="0" borderId="189" xfId="5" applyBorder="1" applyAlignment="1">
      <alignment horizontal="center" vertical="center" shrinkToFit="1"/>
    </xf>
    <xf numFmtId="0" fontId="5" fillId="0" borderId="176" xfId="5" applyBorder="1" applyAlignment="1">
      <alignment horizontal="center" vertical="center" shrinkToFit="1"/>
    </xf>
    <xf numFmtId="0" fontId="28" fillId="0" borderId="189" xfId="5" applyFont="1" applyBorder="1" applyAlignment="1">
      <alignment horizontal="center" vertical="center" shrinkToFit="1"/>
    </xf>
    <xf numFmtId="0" fontId="28" fillId="0" borderId="176" xfId="5" applyFont="1" applyBorder="1" applyAlignment="1">
      <alignment horizontal="center" vertical="center" shrinkToFit="1"/>
    </xf>
    <xf numFmtId="0" fontId="28" fillId="0" borderId="190" xfId="5" applyFont="1" applyBorder="1" applyAlignment="1">
      <alignment horizontal="center" vertical="center" shrinkToFit="1"/>
    </xf>
    <xf numFmtId="0" fontId="28" fillId="0" borderId="178" xfId="5" applyFont="1" applyBorder="1" applyAlignment="1">
      <alignment horizontal="center" vertical="center" shrinkToFit="1"/>
    </xf>
    <xf numFmtId="0" fontId="1" fillId="0" borderId="188" xfId="5" applyFont="1" applyBorder="1" applyAlignment="1">
      <alignment horizontal="center" vertical="center" shrinkToFit="1"/>
    </xf>
    <xf numFmtId="0" fontId="1" fillId="0" borderId="191" xfId="5" applyFont="1" applyBorder="1" applyAlignment="1">
      <alignment horizontal="center" vertical="center" shrinkToFit="1"/>
    </xf>
    <xf numFmtId="178" fontId="19" fillId="0" borderId="38" xfId="5" applyNumberFormat="1" applyFont="1" applyBorder="1" applyAlignment="1">
      <alignment horizontal="left" vertical="center"/>
    </xf>
    <xf numFmtId="0" fontId="9" fillId="4" borderId="174" xfId="5" applyFont="1" applyFill="1" applyBorder="1" applyAlignment="1">
      <alignment horizontal="center" vertical="center" shrinkToFit="1"/>
    </xf>
    <xf numFmtId="0" fontId="9" fillId="4" borderId="175" xfId="5" applyFont="1" applyFill="1" applyBorder="1" applyAlignment="1">
      <alignment horizontal="center" vertical="center" shrinkToFit="1"/>
    </xf>
    <xf numFmtId="0" fontId="1" fillId="0" borderId="176" xfId="5" applyFont="1" applyBorder="1" applyAlignment="1">
      <alignment horizontal="center" vertical="center" shrinkToFit="1"/>
    </xf>
    <xf numFmtId="0" fontId="1" fillId="0" borderId="177" xfId="5" applyFont="1" applyBorder="1" applyAlignment="1">
      <alignment horizontal="center" vertical="center" shrinkToFit="1"/>
    </xf>
    <xf numFmtId="0" fontId="29" fillId="0" borderId="176" xfId="5" applyFont="1" applyBorder="1" applyAlignment="1">
      <alignment horizontal="center" vertical="center" shrinkToFit="1"/>
    </xf>
    <xf numFmtId="0" fontId="29" fillId="0" borderId="177" xfId="5" applyFont="1" applyBorder="1" applyAlignment="1">
      <alignment horizontal="center" vertical="center" shrinkToFit="1"/>
    </xf>
    <xf numFmtId="0" fontId="29" fillId="0" borderId="178" xfId="5" applyFont="1" applyBorder="1" applyAlignment="1">
      <alignment horizontal="center" vertical="center" shrinkToFit="1"/>
    </xf>
    <xf numFmtId="0" fontId="29" fillId="0" borderId="179" xfId="5" applyFont="1" applyBorder="1" applyAlignment="1">
      <alignment horizontal="center" vertical="center" shrinkToFit="1"/>
    </xf>
    <xf numFmtId="0" fontId="26" fillId="4" borderId="175" xfId="5" applyFont="1" applyFill="1" applyBorder="1" applyAlignment="1">
      <alignment horizontal="center" vertical="center" shrinkToFit="1"/>
    </xf>
    <xf numFmtId="0" fontId="26" fillId="4" borderId="180" xfId="5" applyFont="1" applyFill="1" applyBorder="1" applyAlignment="1">
      <alignment horizontal="center" vertical="center" shrinkToFit="1"/>
    </xf>
    <xf numFmtId="0" fontId="5" fillId="4" borderId="181" xfId="5" applyFill="1" applyBorder="1" applyAlignment="1">
      <alignment horizontal="center" vertical="center" shrinkToFit="1"/>
    </xf>
    <xf numFmtId="0" fontId="5" fillId="4" borderId="182" xfId="5" applyFill="1" applyBorder="1" applyAlignment="1">
      <alignment horizontal="center" vertical="center" shrinkToFit="1"/>
    </xf>
    <xf numFmtId="0" fontId="23" fillId="0" borderId="38" xfId="5" applyFont="1" applyBorder="1" applyAlignment="1">
      <alignment horizontal="center"/>
    </xf>
  </cellXfs>
  <cellStyles count="6">
    <cellStyle name="?" xfId="1" xr:uid="{4E6692AE-EEB0-4C43-8424-08ED35B0FDE0}"/>
    <cellStyle name="ハイパーリンク" xfId="2" builtinId="8"/>
    <cellStyle name="標準" xfId="0" builtinId="0"/>
    <cellStyle name="㼿" xfId="3" xr:uid="{03814DBB-4F3F-4B37-892D-47FB9062C3DD}"/>
    <cellStyle name="㼿?" xfId="4" xr:uid="{A5438F1B-0B51-4ED6-BFEC-A7B8C9230D19}"/>
    <cellStyle name="㼿㼿" xfId="5" xr:uid="{BBFBFA9D-CBEA-4C9B-AF55-515E73C555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10</xdr:row>
      <xdr:rowOff>76200</xdr:rowOff>
    </xdr:from>
    <xdr:to>
      <xdr:col>7</xdr:col>
      <xdr:colOff>137160</xdr:colOff>
      <xdr:row>10</xdr:row>
      <xdr:rowOff>335280</xdr:rowOff>
    </xdr:to>
    <xdr:sp macro="" textlink="">
      <xdr:nvSpPr>
        <xdr:cNvPr id="2090" name="Oval 3">
          <a:extLst>
            <a:ext uri="{FF2B5EF4-FFF2-40B4-BE49-F238E27FC236}">
              <a16:creationId xmlns:a16="http://schemas.microsoft.com/office/drawing/2014/main" id="{D21A3F68-0301-4EE7-9D56-60C0E4E6A155}"/>
            </a:ext>
          </a:extLst>
        </xdr:cNvPr>
        <xdr:cNvSpPr>
          <a:spLocks noChangeArrowheads="1"/>
        </xdr:cNvSpPr>
      </xdr:nvSpPr>
      <xdr:spPr bwMode="auto">
        <a:xfrm>
          <a:off x="1257300" y="2933700"/>
          <a:ext cx="297180" cy="2590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9F39-39E0-4EEF-AA84-B24F6AF2EA5F}">
  <sheetPr>
    <tabColor rgb="FFFFFF00"/>
  </sheetPr>
  <dimension ref="B1:HX51"/>
  <sheetViews>
    <sheetView showGridLines="0" tabSelected="1" topLeftCell="A15" zoomScale="70" zoomScaleNormal="70" zoomScalePageLayoutView="60" workbookViewId="0">
      <selection activeCell="AJ5" sqref="AJ5"/>
    </sheetView>
  </sheetViews>
  <sheetFormatPr defaultColWidth="2.6640625" defaultRowHeight="21" customHeight="1" x14ac:dyDescent="0.15"/>
  <cols>
    <col min="1" max="1" width="2.6640625" style="6"/>
    <col min="2" max="2" width="3" style="14" customWidth="1"/>
    <col min="3" max="35" width="3" style="6" customWidth="1"/>
    <col min="36" max="36" width="1.88671875" style="6" customWidth="1"/>
    <col min="37" max="37" width="5" style="6" customWidth="1"/>
    <col min="38" max="39" width="7.88671875" style="15" customWidth="1"/>
    <col min="40" max="41" width="13.5546875" style="6" customWidth="1"/>
    <col min="42" max="43" width="15.33203125" style="6" customWidth="1"/>
    <col min="44" max="45" width="5.109375" style="6" customWidth="1"/>
    <col min="46" max="46" width="16.6640625" style="6" customWidth="1"/>
    <col min="47" max="47" width="3" style="6" customWidth="1"/>
    <col min="48" max="48" width="8.109375" style="6" customWidth="1"/>
    <col min="49" max="50" width="8.6640625" style="6" customWidth="1"/>
    <col min="51" max="51" width="2.44140625" style="6" customWidth="1"/>
    <col min="52" max="227" width="2.6640625" style="6" customWidth="1"/>
    <col min="228" max="228" width="12" style="6" bestFit="1" customWidth="1"/>
    <col min="229" max="229" width="12" style="6" customWidth="1"/>
    <col min="230" max="230" width="10.88671875" style="6" customWidth="1"/>
    <col min="231" max="231" width="12.5546875" style="6" customWidth="1"/>
    <col min="232" max="232" width="15" style="6" customWidth="1"/>
    <col min="233" max="16384" width="2.6640625" style="6"/>
  </cols>
  <sheetData>
    <row r="1" spans="2:232" ht="9.75" customHeight="1" x14ac:dyDescent="0.15"/>
    <row r="2" spans="2:232" ht="8.25" customHeight="1" thickBot="1" x14ac:dyDescent="0.2"/>
    <row r="3" spans="2:232" ht="33" customHeight="1" thickBot="1" x14ac:dyDescent="0.2">
      <c r="B3" s="9">
        <v>2</v>
      </c>
      <c r="C3" s="10">
        <v>0</v>
      </c>
      <c r="D3" s="10">
        <v>2</v>
      </c>
      <c r="E3" s="10">
        <v>6</v>
      </c>
      <c r="F3" s="279" t="s">
        <v>23</v>
      </c>
      <c r="G3" s="279"/>
      <c r="H3" s="280"/>
      <c r="I3" s="283" t="s">
        <v>18</v>
      </c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4"/>
      <c r="AJ3" s="4"/>
      <c r="AK3" s="5"/>
      <c r="AL3" s="273"/>
      <c r="AM3" s="273"/>
      <c r="AP3" s="126" t="s">
        <v>86</v>
      </c>
      <c r="AQ3" s="405">
        <f>Y8</f>
        <v>0</v>
      </c>
      <c r="AR3" s="405"/>
      <c r="AS3" s="405"/>
      <c r="AT3" s="405"/>
      <c r="AU3" s="405"/>
      <c r="AV3" s="405"/>
      <c r="AW3" s="117" t="s">
        <v>29</v>
      </c>
      <c r="AX3" s="118"/>
      <c r="BC3" s="16"/>
      <c r="BD3" s="16"/>
      <c r="BE3" s="16"/>
      <c r="BF3" s="16"/>
      <c r="BG3" s="16"/>
      <c r="HT3" s="16"/>
      <c r="HU3" s="16"/>
      <c r="HV3" s="16"/>
      <c r="HW3" s="16"/>
    </row>
    <row r="4" spans="2:232" ht="5.25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6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BC4" s="16"/>
      <c r="BD4" s="16"/>
      <c r="BE4" s="16"/>
      <c r="BF4" s="16"/>
      <c r="BG4" s="16"/>
      <c r="HT4" s="16"/>
      <c r="HU4" s="16"/>
      <c r="HV4" s="16"/>
      <c r="HW4" s="16"/>
    </row>
    <row r="5" spans="2:232" ht="33" customHeight="1" thickBot="1" x14ac:dyDescent="0.2">
      <c r="B5" s="291" t="s">
        <v>19</v>
      </c>
      <c r="C5" s="292"/>
      <c r="D5" s="292"/>
      <c r="E5" s="292"/>
      <c r="F5" s="293"/>
      <c r="G5" s="281" t="s">
        <v>97</v>
      </c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2"/>
      <c r="AS5" s="17"/>
      <c r="AT5" s="17"/>
      <c r="AU5" s="18"/>
      <c r="AV5" s="17"/>
      <c r="AW5" s="18"/>
      <c r="AX5" s="19" t="s">
        <v>14</v>
      </c>
      <c r="BC5" s="16"/>
      <c r="BD5" s="16"/>
      <c r="BE5" s="16"/>
      <c r="BF5" s="16"/>
      <c r="BG5" s="16"/>
      <c r="HT5" s="16"/>
      <c r="HU5" s="16"/>
      <c r="HV5" s="16"/>
      <c r="HW5" s="16"/>
    </row>
    <row r="6" spans="2:232" ht="5.25" customHeight="1" thickBo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K6" s="21"/>
      <c r="AL6" s="21"/>
      <c r="AM6" s="149"/>
      <c r="AN6" s="22"/>
      <c r="AO6" s="23"/>
      <c r="AP6" s="23"/>
      <c r="AQ6" s="23"/>
      <c r="AR6" s="24"/>
      <c r="AS6" s="24"/>
      <c r="AT6" s="1"/>
      <c r="AU6" s="25"/>
      <c r="AV6" s="25"/>
      <c r="BC6" s="16"/>
      <c r="BD6" s="16"/>
      <c r="BE6" s="16"/>
      <c r="BF6" s="16"/>
      <c r="BG6" s="16"/>
      <c r="HT6" s="16"/>
      <c r="HU6" s="16"/>
      <c r="HV6" s="16"/>
      <c r="HW6" s="16"/>
    </row>
    <row r="7" spans="2:232" ht="33" customHeight="1" x14ac:dyDescent="0.15">
      <c r="B7" s="274" t="s">
        <v>6</v>
      </c>
      <c r="C7" s="275"/>
      <c r="D7" s="275"/>
      <c r="E7" s="276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6"/>
      <c r="U7" s="364" t="s">
        <v>6</v>
      </c>
      <c r="V7" s="275"/>
      <c r="W7" s="275"/>
      <c r="X7" s="276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8"/>
      <c r="AK7" s="26" t="s">
        <v>0</v>
      </c>
      <c r="AL7" s="27" t="s">
        <v>15</v>
      </c>
      <c r="AM7" s="148" t="s">
        <v>92</v>
      </c>
      <c r="AN7" s="106" t="s">
        <v>16</v>
      </c>
      <c r="AO7" s="106" t="s">
        <v>33</v>
      </c>
      <c r="AP7" s="106" t="s">
        <v>34</v>
      </c>
      <c r="AQ7" s="106" t="s">
        <v>35</v>
      </c>
      <c r="AR7" s="106" t="s">
        <v>36</v>
      </c>
      <c r="AS7" s="106" t="s">
        <v>17</v>
      </c>
      <c r="AT7" s="95" t="s">
        <v>37</v>
      </c>
      <c r="AU7" s="422" t="s">
        <v>91</v>
      </c>
      <c r="AV7" s="423"/>
      <c r="AW7" s="424"/>
      <c r="AX7" s="28" t="s">
        <v>22</v>
      </c>
      <c r="BC7" s="29"/>
      <c r="BD7" s="16"/>
      <c r="BE7" s="16"/>
      <c r="BF7" s="29"/>
      <c r="BG7" s="29"/>
      <c r="HU7" s="16" t="s">
        <v>1</v>
      </c>
      <c r="HV7" s="16" t="s">
        <v>2</v>
      </c>
      <c r="HW7" s="16" t="s">
        <v>3</v>
      </c>
      <c r="HX7" s="16" t="s">
        <v>4</v>
      </c>
    </row>
    <row r="8" spans="2:232" ht="33" customHeight="1" thickBot="1" x14ac:dyDescent="0.2">
      <c r="B8" s="308" t="s">
        <v>5</v>
      </c>
      <c r="C8" s="309"/>
      <c r="D8" s="309"/>
      <c r="E8" s="310"/>
      <c r="F8" s="361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3"/>
      <c r="U8" s="365" t="s">
        <v>20</v>
      </c>
      <c r="V8" s="366"/>
      <c r="W8" s="366"/>
      <c r="X8" s="367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5"/>
      <c r="AK8" s="102">
        <v>1</v>
      </c>
      <c r="AL8" s="30"/>
      <c r="AM8" s="146"/>
      <c r="AN8" s="107"/>
      <c r="AO8" s="107"/>
      <c r="AP8" s="107"/>
      <c r="AQ8" s="107"/>
      <c r="AR8" s="107"/>
      <c r="AS8" s="107"/>
      <c r="AT8" s="94"/>
      <c r="AU8" s="144"/>
      <c r="AV8" s="333"/>
      <c r="AW8" s="334"/>
      <c r="AX8" s="119"/>
      <c r="BC8" s="29"/>
      <c r="BD8" s="16"/>
      <c r="BE8" s="16"/>
      <c r="BF8" s="29"/>
      <c r="BG8" s="29"/>
      <c r="BK8" s="118" t="s">
        <v>95</v>
      </c>
      <c r="HU8" s="6" t="str">
        <f t="shared" ref="HU8:HU21" si="0">TRIM(AM8)&amp; "　"&amp;TRIM(AN8)</f>
        <v>　</v>
      </c>
      <c r="HV8" s="6" t="str">
        <f t="shared" ref="HV8:HV14" si="1">ASC(TRIM(AO8)&amp;" "&amp;TRIM(AP8))</f>
        <v xml:space="preserve"> </v>
      </c>
      <c r="HW8" s="31" t="str">
        <f t="shared" ref="HW8:HW14" si="2">IF(AS8 ="","",AS8)</f>
        <v/>
      </c>
      <c r="HX8" s="31" t="str">
        <f t="shared" ref="HX8:HX21" si="3">IF(AV8="","",AV8)</f>
        <v/>
      </c>
    </row>
    <row r="9" spans="2:232" ht="33" customHeight="1" x14ac:dyDescent="0.15">
      <c r="B9" s="297" t="s">
        <v>67</v>
      </c>
      <c r="C9" s="298"/>
      <c r="D9" s="298"/>
      <c r="E9" s="298"/>
      <c r="F9" s="299"/>
      <c r="G9" s="369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1"/>
      <c r="S9" s="372" t="s">
        <v>7</v>
      </c>
      <c r="T9" s="373"/>
      <c r="U9" s="373"/>
      <c r="V9" s="374"/>
      <c r="W9" s="378"/>
      <c r="X9" s="379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80"/>
      <c r="AK9" s="102">
        <v>2</v>
      </c>
      <c r="AL9" s="30"/>
      <c r="AM9" s="146"/>
      <c r="AN9" s="107"/>
      <c r="AO9" s="107"/>
      <c r="AP9" s="107"/>
      <c r="AQ9" s="107"/>
      <c r="AR9" s="107"/>
      <c r="AS9" s="107"/>
      <c r="AT9" s="94"/>
      <c r="AU9" s="144"/>
      <c r="AV9" s="333"/>
      <c r="AW9" s="334"/>
      <c r="AX9" s="119"/>
      <c r="BC9" s="29"/>
      <c r="BD9" s="16"/>
      <c r="BE9" s="16"/>
      <c r="BF9" s="29"/>
      <c r="BG9" s="29"/>
      <c r="BK9" s="118" t="s">
        <v>96</v>
      </c>
      <c r="HU9" s="6" t="str">
        <f t="shared" si="0"/>
        <v>　</v>
      </c>
      <c r="HV9" s="6" t="str">
        <f t="shared" si="1"/>
        <v xml:space="preserve"> </v>
      </c>
      <c r="HW9" s="31" t="str">
        <f t="shared" si="2"/>
        <v/>
      </c>
      <c r="HX9" s="31" t="str">
        <f t="shared" si="3"/>
        <v/>
      </c>
    </row>
    <row r="10" spans="2:232" ht="33" customHeight="1" x14ac:dyDescent="0.15">
      <c r="B10" s="340" t="s">
        <v>8</v>
      </c>
      <c r="C10" s="341"/>
      <c r="D10" s="341"/>
      <c r="E10" s="341"/>
      <c r="F10" s="342"/>
      <c r="G10" s="381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3"/>
      <c r="S10" s="377" t="s">
        <v>68</v>
      </c>
      <c r="T10" s="341"/>
      <c r="U10" s="341"/>
      <c r="V10" s="342"/>
      <c r="W10" s="386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  <c r="AH10" s="387"/>
      <c r="AI10" s="388"/>
      <c r="AK10" s="102">
        <v>3</v>
      </c>
      <c r="AL10" s="32"/>
      <c r="AM10" s="146"/>
      <c r="AN10" s="107"/>
      <c r="AO10" s="107"/>
      <c r="AP10" s="107"/>
      <c r="AQ10" s="107"/>
      <c r="AR10" s="139"/>
      <c r="AS10" s="139"/>
      <c r="AT10" s="94"/>
      <c r="AU10" s="144"/>
      <c r="AV10" s="333"/>
      <c r="AW10" s="334"/>
      <c r="AX10" s="120"/>
      <c r="BC10" s="29"/>
      <c r="BD10" s="16"/>
      <c r="BE10" s="16"/>
      <c r="BF10" s="29"/>
      <c r="BG10" s="29"/>
      <c r="HU10" s="6" t="str">
        <f t="shared" si="0"/>
        <v>　</v>
      </c>
      <c r="HV10" s="6" t="str">
        <f t="shared" si="1"/>
        <v xml:space="preserve"> </v>
      </c>
      <c r="HW10" s="31" t="str">
        <f t="shared" si="2"/>
        <v/>
      </c>
      <c r="HX10" s="31" t="str">
        <f t="shared" si="3"/>
        <v/>
      </c>
    </row>
    <row r="11" spans="2:232" ht="33" customHeight="1" x14ac:dyDescent="0.15">
      <c r="B11" s="343" t="s">
        <v>69</v>
      </c>
      <c r="C11" s="344"/>
      <c r="D11" s="344"/>
      <c r="E11" s="344"/>
      <c r="F11" s="345"/>
      <c r="G11" s="327" t="s">
        <v>70</v>
      </c>
      <c r="H11" s="327"/>
      <c r="I11" s="87" t="s">
        <v>71</v>
      </c>
      <c r="J11" s="327" t="s">
        <v>9</v>
      </c>
      <c r="K11" s="327"/>
      <c r="L11" s="87" t="s">
        <v>72</v>
      </c>
      <c r="M11" s="347"/>
      <c r="N11" s="347"/>
      <c r="O11" s="347"/>
      <c r="P11" s="347"/>
      <c r="Q11" s="347"/>
      <c r="R11" s="347"/>
      <c r="S11" s="347"/>
      <c r="T11" s="347"/>
      <c r="U11" s="330" t="s">
        <v>73</v>
      </c>
      <c r="V11" s="331"/>
      <c r="W11" s="375" t="s">
        <v>74</v>
      </c>
      <c r="X11" s="330"/>
      <c r="Y11" s="330"/>
      <c r="Z11" s="376"/>
      <c r="AA11" s="320"/>
      <c r="AB11" s="321"/>
      <c r="AC11" s="321"/>
      <c r="AD11" s="321"/>
      <c r="AE11" s="321"/>
      <c r="AF11" s="321"/>
      <c r="AG11" s="321"/>
      <c r="AH11" s="321"/>
      <c r="AI11" s="322"/>
      <c r="AK11" s="102">
        <v>4</v>
      </c>
      <c r="AL11" s="30"/>
      <c r="AM11" s="146"/>
      <c r="AN11" s="107"/>
      <c r="AO11" s="107"/>
      <c r="AP11" s="107"/>
      <c r="AQ11" s="107"/>
      <c r="AR11" s="107"/>
      <c r="AS11" s="107"/>
      <c r="AT11" s="94"/>
      <c r="AU11" s="145"/>
      <c r="AV11" s="333"/>
      <c r="AW11" s="334"/>
      <c r="AX11" s="119"/>
      <c r="BC11" s="29"/>
      <c r="BD11" s="16"/>
      <c r="BE11" s="16"/>
      <c r="BF11" s="29"/>
      <c r="BG11" s="29"/>
      <c r="HU11" s="6" t="str">
        <f t="shared" si="0"/>
        <v>　</v>
      </c>
      <c r="HV11" s="6" t="str">
        <f t="shared" si="1"/>
        <v xml:space="preserve"> </v>
      </c>
      <c r="HW11" s="31" t="str">
        <f t="shared" si="2"/>
        <v/>
      </c>
      <c r="HX11" s="31" t="str">
        <f t="shared" si="3"/>
        <v/>
      </c>
    </row>
    <row r="12" spans="2:232" ht="33" customHeight="1" thickBot="1" x14ac:dyDescent="0.2">
      <c r="B12" s="88" t="s">
        <v>10</v>
      </c>
      <c r="C12" s="368"/>
      <c r="D12" s="368"/>
      <c r="E12" s="368"/>
      <c r="F12" s="36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9"/>
      <c r="W12" s="305" t="s">
        <v>75</v>
      </c>
      <c r="X12" s="306"/>
      <c r="Y12" s="306"/>
      <c r="Z12" s="307"/>
      <c r="AA12" s="323"/>
      <c r="AB12" s="324"/>
      <c r="AC12" s="324"/>
      <c r="AD12" s="324"/>
      <c r="AE12" s="324"/>
      <c r="AF12" s="324"/>
      <c r="AG12" s="324"/>
      <c r="AH12" s="324"/>
      <c r="AI12" s="325"/>
      <c r="AK12" s="102">
        <v>5</v>
      </c>
      <c r="AL12" s="30"/>
      <c r="AM12" s="146"/>
      <c r="AN12" s="107"/>
      <c r="AO12" s="107"/>
      <c r="AP12" s="107"/>
      <c r="AQ12" s="107"/>
      <c r="AR12" s="107"/>
      <c r="AS12" s="107"/>
      <c r="AT12" s="94"/>
      <c r="AU12" s="144"/>
      <c r="AV12" s="333"/>
      <c r="AW12" s="334"/>
      <c r="AX12" s="119"/>
      <c r="BC12" s="29"/>
      <c r="BD12" s="16"/>
      <c r="BE12" s="16"/>
      <c r="BF12" s="29"/>
      <c r="BG12" s="29"/>
      <c r="HU12" s="6" t="str">
        <f t="shared" si="0"/>
        <v>　</v>
      </c>
      <c r="HV12" s="6" t="str">
        <f t="shared" si="1"/>
        <v xml:space="preserve"> </v>
      </c>
      <c r="HW12" s="31" t="str">
        <f t="shared" si="2"/>
        <v/>
      </c>
      <c r="HX12" s="31" t="str">
        <f t="shared" si="3"/>
        <v/>
      </c>
    </row>
    <row r="13" spans="2:232" ht="33" customHeight="1" thickBot="1" x14ac:dyDescent="0.2">
      <c r="B13" s="311" t="s">
        <v>11</v>
      </c>
      <c r="C13" s="312"/>
      <c r="D13" s="312"/>
      <c r="E13" s="312"/>
      <c r="F13" s="312"/>
      <c r="G13" s="313"/>
      <c r="H13" s="89"/>
      <c r="I13" s="90"/>
      <c r="J13" s="294" t="s">
        <v>76</v>
      </c>
      <c r="K13" s="303" t="s">
        <v>12</v>
      </c>
      <c r="L13" s="303"/>
      <c r="M13" s="303"/>
      <c r="N13" s="304"/>
      <c r="O13" s="326" t="s">
        <v>13</v>
      </c>
      <c r="P13" s="303"/>
      <c r="Q13" s="303"/>
      <c r="R13" s="304"/>
      <c r="S13" s="287" t="s">
        <v>77</v>
      </c>
      <c r="T13" s="288"/>
      <c r="U13" s="288"/>
      <c r="V13" s="332"/>
      <c r="W13" s="294" t="s">
        <v>78</v>
      </c>
      <c r="X13" s="303" t="s">
        <v>12</v>
      </c>
      <c r="Y13" s="303"/>
      <c r="Z13" s="303"/>
      <c r="AA13" s="304"/>
      <c r="AB13" s="326" t="s">
        <v>13</v>
      </c>
      <c r="AC13" s="303"/>
      <c r="AD13" s="303"/>
      <c r="AE13" s="304"/>
      <c r="AF13" s="287" t="s">
        <v>77</v>
      </c>
      <c r="AG13" s="288"/>
      <c r="AH13" s="288"/>
      <c r="AI13" s="289"/>
      <c r="AK13" s="102">
        <v>6</v>
      </c>
      <c r="AL13" s="32"/>
      <c r="AM13" s="146"/>
      <c r="AN13" s="107"/>
      <c r="AO13" s="107"/>
      <c r="AP13" s="107"/>
      <c r="AQ13" s="107"/>
      <c r="AR13" s="107"/>
      <c r="AS13" s="107"/>
      <c r="AT13" s="94"/>
      <c r="AU13" s="92"/>
      <c r="AV13" s="189"/>
      <c r="AW13" s="190"/>
      <c r="AX13" s="120"/>
      <c r="BC13" s="29"/>
      <c r="BD13" s="16"/>
      <c r="BE13" s="16"/>
      <c r="BF13" s="29"/>
      <c r="BG13" s="29"/>
      <c r="HT13" s="16"/>
      <c r="HU13" s="6" t="str">
        <f t="shared" si="0"/>
        <v>　</v>
      </c>
      <c r="HV13" s="6" t="str">
        <f t="shared" si="1"/>
        <v xml:space="preserve"> </v>
      </c>
      <c r="HW13" s="31" t="str">
        <f t="shared" si="2"/>
        <v/>
      </c>
      <c r="HX13" s="31" t="str">
        <f t="shared" si="3"/>
        <v/>
      </c>
    </row>
    <row r="14" spans="2:232" ht="33" customHeight="1" thickTop="1" x14ac:dyDescent="0.15">
      <c r="B14" s="314"/>
      <c r="C14" s="315"/>
      <c r="D14" s="315"/>
      <c r="E14" s="315"/>
      <c r="F14" s="315"/>
      <c r="G14" s="316"/>
      <c r="H14" s="350" t="s">
        <v>79</v>
      </c>
      <c r="I14" s="351"/>
      <c r="J14" s="295"/>
      <c r="K14" s="271"/>
      <c r="L14" s="271"/>
      <c r="M14" s="271"/>
      <c r="N14" s="272"/>
      <c r="O14" s="267"/>
      <c r="P14" s="268"/>
      <c r="Q14" s="268"/>
      <c r="R14" s="269"/>
      <c r="S14" s="267"/>
      <c r="T14" s="268"/>
      <c r="U14" s="268"/>
      <c r="V14" s="269"/>
      <c r="W14" s="295"/>
      <c r="X14" s="271"/>
      <c r="Y14" s="268"/>
      <c r="Z14" s="268"/>
      <c r="AA14" s="269"/>
      <c r="AB14" s="267"/>
      <c r="AC14" s="268"/>
      <c r="AD14" s="268"/>
      <c r="AE14" s="269"/>
      <c r="AF14" s="267"/>
      <c r="AG14" s="268"/>
      <c r="AH14" s="268"/>
      <c r="AI14" s="360"/>
      <c r="AK14" s="102">
        <v>7</v>
      </c>
      <c r="AL14" s="30"/>
      <c r="AM14" s="146"/>
      <c r="AN14" s="107"/>
      <c r="AO14" s="107"/>
      <c r="AP14" s="107"/>
      <c r="AQ14" s="107"/>
      <c r="AR14" s="107"/>
      <c r="AS14" s="107"/>
      <c r="AT14" s="94"/>
      <c r="AU14" s="97"/>
      <c r="AV14" s="189"/>
      <c r="AW14" s="190"/>
      <c r="AX14" s="120"/>
      <c r="BC14" s="29"/>
      <c r="BD14" s="16"/>
      <c r="BE14" s="16"/>
      <c r="BF14" s="29"/>
      <c r="BG14" s="29"/>
      <c r="HU14" s="6" t="str">
        <f t="shared" si="0"/>
        <v>　</v>
      </c>
      <c r="HV14" s="6" t="str">
        <f t="shared" si="1"/>
        <v xml:space="preserve"> </v>
      </c>
      <c r="HW14" s="31" t="str">
        <f t="shared" si="2"/>
        <v/>
      </c>
      <c r="HX14" s="31" t="str">
        <f t="shared" si="3"/>
        <v/>
      </c>
    </row>
    <row r="15" spans="2:232" ht="33" customHeight="1" thickBot="1" x14ac:dyDescent="0.2">
      <c r="B15" s="317"/>
      <c r="C15" s="318"/>
      <c r="D15" s="318"/>
      <c r="E15" s="318"/>
      <c r="F15" s="318"/>
      <c r="G15" s="319"/>
      <c r="H15" s="348" t="s">
        <v>80</v>
      </c>
      <c r="I15" s="349"/>
      <c r="J15" s="296"/>
      <c r="K15" s="329"/>
      <c r="L15" s="329"/>
      <c r="M15" s="329"/>
      <c r="N15" s="156"/>
      <c r="O15" s="195"/>
      <c r="P15" s="196"/>
      <c r="Q15" s="196"/>
      <c r="R15" s="328"/>
      <c r="S15" s="195"/>
      <c r="T15" s="196"/>
      <c r="U15" s="196"/>
      <c r="V15" s="328"/>
      <c r="W15" s="296"/>
      <c r="X15" s="329"/>
      <c r="Y15" s="196"/>
      <c r="Z15" s="196"/>
      <c r="AA15" s="328"/>
      <c r="AB15" s="195"/>
      <c r="AC15" s="196"/>
      <c r="AD15" s="196"/>
      <c r="AE15" s="328"/>
      <c r="AF15" s="195"/>
      <c r="AG15" s="196"/>
      <c r="AH15" s="196"/>
      <c r="AI15" s="197"/>
      <c r="AK15" s="103">
        <v>8</v>
      </c>
      <c r="AL15" s="30"/>
      <c r="AM15" s="146"/>
      <c r="AN15" s="107"/>
      <c r="AO15" s="107"/>
      <c r="AP15" s="107"/>
      <c r="AQ15" s="107"/>
      <c r="AR15" s="107"/>
      <c r="AS15" s="107"/>
      <c r="AT15" s="94"/>
      <c r="AU15" s="92"/>
      <c r="AV15" s="189"/>
      <c r="AW15" s="190"/>
      <c r="AX15" s="120"/>
      <c r="BC15" s="29"/>
      <c r="BD15" s="16"/>
      <c r="BE15" s="16"/>
      <c r="BF15" s="29"/>
      <c r="BG15" s="29"/>
      <c r="HU15" s="6" t="str">
        <f t="shared" si="0"/>
        <v>　</v>
      </c>
      <c r="HV15" s="6" t="str">
        <f>ASC(TRIM(AO16)&amp;" "&amp;TRIM(AP16))</f>
        <v xml:space="preserve"> </v>
      </c>
      <c r="HW15" s="31" t="str">
        <f>IF(AS16 ="","",AS16)</f>
        <v/>
      </c>
      <c r="HX15" s="31" t="str">
        <f t="shared" si="3"/>
        <v/>
      </c>
    </row>
    <row r="16" spans="2:232" ht="33" customHeight="1" thickBot="1" x14ac:dyDescent="0.2">
      <c r="B16" s="300" t="s">
        <v>81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2"/>
      <c r="AK16" s="103">
        <v>9</v>
      </c>
      <c r="AL16" s="30"/>
      <c r="AM16" s="146"/>
      <c r="AN16" s="107"/>
      <c r="AO16" s="107"/>
      <c r="AP16" s="107"/>
      <c r="AQ16" s="107"/>
      <c r="AR16" s="107"/>
      <c r="AS16" s="107"/>
      <c r="AT16" s="94"/>
      <c r="AU16" s="92"/>
      <c r="AV16" s="189"/>
      <c r="AW16" s="190"/>
      <c r="AX16" s="120"/>
      <c r="BC16" s="29"/>
      <c r="BD16" s="16"/>
      <c r="BE16" s="16"/>
      <c r="BF16" s="29"/>
      <c r="BG16" s="29"/>
      <c r="HU16" s="6" t="str">
        <f t="shared" si="0"/>
        <v>　</v>
      </c>
      <c r="HV16" s="6" t="str">
        <f>ASC(TRIM(AO15)&amp;" "&amp;TRIM(AP15))</f>
        <v xml:space="preserve"> </v>
      </c>
      <c r="HW16" s="31" t="str">
        <f>IF(AS15 ="","",AS15)</f>
        <v/>
      </c>
      <c r="HX16" s="31" t="str">
        <f t="shared" si="3"/>
        <v/>
      </c>
    </row>
    <row r="17" spans="2:232" ht="33" customHeight="1" thickBot="1" x14ac:dyDescent="0.2">
      <c r="B17" s="346" t="s">
        <v>21</v>
      </c>
      <c r="C17" s="166"/>
      <c r="D17" s="166"/>
      <c r="E17" s="166"/>
      <c r="F17" s="290"/>
      <c r="G17" s="165" t="s">
        <v>82</v>
      </c>
      <c r="H17" s="166"/>
      <c r="I17" s="166"/>
      <c r="J17" s="166"/>
      <c r="K17" s="166"/>
      <c r="L17" s="166"/>
      <c r="M17" s="166"/>
      <c r="N17" s="290"/>
      <c r="O17" s="165" t="s">
        <v>83</v>
      </c>
      <c r="P17" s="166"/>
      <c r="Q17" s="166"/>
      <c r="R17" s="166"/>
      <c r="S17" s="166"/>
      <c r="T17" s="166"/>
      <c r="U17" s="290"/>
      <c r="V17" s="165" t="s">
        <v>84</v>
      </c>
      <c r="W17" s="166"/>
      <c r="X17" s="166"/>
      <c r="Y17" s="166"/>
      <c r="Z17" s="166"/>
      <c r="AA17" s="290"/>
      <c r="AB17" s="165" t="s">
        <v>85</v>
      </c>
      <c r="AC17" s="166"/>
      <c r="AD17" s="166"/>
      <c r="AE17" s="166"/>
      <c r="AF17" s="166"/>
      <c r="AG17" s="166"/>
      <c r="AH17" s="166"/>
      <c r="AI17" s="167"/>
      <c r="AK17" s="103">
        <v>10</v>
      </c>
      <c r="AL17" s="32"/>
      <c r="AM17" s="146"/>
      <c r="AN17" s="107"/>
      <c r="AO17" s="107"/>
      <c r="AP17" s="107"/>
      <c r="AQ17" s="107"/>
      <c r="AR17" s="107"/>
      <c r="AS17" s="107"/>
      <c r="AT17" s="94"/>
      <c r="AU17" s="92"/>
      <c r="AV17" s="194"/>
      <c r="AW17" s="190"/>
      <c r="AX17" s="120"/>
      <c r="BC17" s="29"/>
      <c r="BD17" s="16"/>
      <c r="BE17" s="16"/>
      <c r="BF17" s="29"/>
      <c r="BG17" s="29"/>
      <c r="HU17" s="6" t="str">
        <f t="shared" si="0"/>
        <v>　</v>
      </c>
      <c r="HV17" s="6" t="str">
        <f>ASC(TRIM(AO17)&amp;" "&amp;TRIM(AP17))</f>
        <v xml:space="preserve"> </v>
      </c>
      <c r="HW17" s="31" t="str">
        <f>IF(AS17 ="","",AS17)</f>
        <v/>
      </c>
      <c r="HX17" s="31" t="str">
        <f t="shared" si="3"/>
        <v/>
      </c>
    </row>
    <row r="18" spans="2:232" ht="33" customHeight="1" thickTop="1" x14ac:dyDescent="0.15">
      <c r="B18" s="264"/>
      <c r="C18" s="265"/>
      <c r="D18" s="265"/>
      <c r="E18" s="265"/>
      <c r="F18" s="266"/>
      <c r="G18" s="267"/>
      <c r="H18" s="268"/>
      <c r="I18" s="268"/>
      <c r="J18" s="268"/>
      <c r="K18" s="268"/>
      <c r="L18" s="268"/>
      <c r="M18" s="268"/>
      <c r="N18" s="269"/>
      <c r="O18" s="267"/>
      <c r="P18" s="271"/>
      <c r="Q18" s="271"/>
      <c r="R18" s="271"/>
      <c r="S18" s="271"/>
      <c r="T18" s="271"/>
      <c r="U18" s="272"/>
      <c r="V18" s="398"/>
      <c r="W18" s="271"/>
      <c r="X18" s="271"/>
      <c r="Y18" s="271"/>
      <c r="Z18" s="271"/>
      <c r="AA18" s="272"/>
      <c r="AB18" s="395"/>
      <c r="AC18" s="396"/>
      <c r="AD18" s="396"/>
      <c r="AE18" s="396"/>
      <c r="AF18" s="396"/>
      <c r="AG18" s="396"/>
      <c r="AH18" s="396"/>
      <c r="AI18" s="397"/>
      <c r="AJ18" s="34"/>
      <c r="AK18" s="103">
        <v>11</v>
      </c>
      <c r="AL18" s="30"/>
      <c r="AM18" s="146"/>
      <c r="AN18" s="107"/>
      <c r="AO18" s="107"/>
      <c r="AP18" s="107"/>
      <c r="AQ18" s="107"/>
      <c r="AR18" s="107"/>
      <c r="AS18" s="107"/>
      <c r="AT18" s="94"/>
      <c r="AU18" s="92"/>
      <c r="AV18" s="194"/>
      <c r="AW18" s="190"/>
      <c r="AX18" s="120"/>
      <c r="BC18" s="29"/>
      <c r="BD18" s="16"/>
      <c r="BE18" s="16"/>
      <c r="BF18" s="29"/>
      <c r="BG18" s="29"/>
      <c r="HU18" s="6" t="str">
        <f t="shared" si="0"/>
        <v>　</v>
      </c>
      <c r="HV18" s="6" t="str">
        <f>ASC(TRIM(AO18)&amp;" "&amp;TRIM(AP18))</f>
        <v xml:space="preserve"> </v>
      </c>
      <c r="HW18" s="31" t="str">
        <f>IF(AS18 ="","",AS18)</f>
        <v/>
      </c>
      <c r="HX18" s="31" t="str">
        <f t="shared" si="3"/>
        <v/>
      </c>
    </row>
    <row r="19" spans="2:232" ht="33" customHeight="1" x14ac:dyDescent="0.15">
      <c r="B19" s="253"/>
      <c r="C19" s="253"/>
      <c r="D19" s="253"/>
      <c r="E19" s="253"/>
      <c r="F19" s="253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186"/>
      <c r="W19" s="187"/>
      <c r="X19" s="187"/>
      <c r="Y19" s="187"/>
      <c r="Z19" s="187"/>
      <c r="AA19" s="188"/>
      <c r="AB19" s="392"/>
      <c r="AC19" s="393"/>
      <c r="AD19" s="393"/>
      <c r="AE19" s="393"/>
      <c r="AF19" s="393"/>
      <c r="AG19" s="393"/>
      <c r="AH19" s="393"/>
      <c r="AI19" s="394"/>
      <c r="AK19" s="103">
        <v>12</v>
      </c>
      <c r="AL19" s="30"/>
      <c r="AM19" s="146"/>
      <c r="AN19" s="107"/>
      <c r="AO19" s="107"/>
      <c r="AP19" s="107"/>
      <c r="AQ19" s="107"/>
      <c r="AR19" s="107"/>
      <c r="AS19" s="107"/>
      <c r="AT19" s="94"/>
      <c r="AU19" s="92"/>
      <c r="AV19" s="194"/>
      <c r="AW19" s="190"/>
      <c r="AX19" s="120"/>
      <c r="BC19" s="29"/>
      <c r="BD19" s="16"/>
      <c r="BE19" s="16"/>
      <c r="BF19" s="29"/>
      <c r="BG19" s="29"/>
      <c r="HU19" s="6" t="str">
        <f t="shared" si="0"/>
        <v>　</v>
      </c>
      <c r="HV19" s="6" t="str">
        <f>ASC(TRIM(AO19)&amp;" "&amp;TRIM(AP19))</f>
        <v xml:space="preserve"> </v>
      </c>
      <c r="HW19" s="31" t="str">
        <f>IF(AS19 ="","",AS19)</f>
        <v/>
      </c>
      <c r="HX19" s="31" t="str">
        <f t="shared" si="3"/>
        <v/>
      </c>
    </row>
    <row r="20" spans="2:232" ht="33" customHeight="1" x14ac:dyDescent="0.15">
      <c r="B20" s="253"/>
      <c r="C20" s="253"/>
      <c r="D20" s="253"/>
      <c r="E20" s="253"/>
      <c r="F20" s="253"/>
      <c r="G20" s="261"/>
      <c r="H20" s="262"/>
      <c r="I20" s="262"/>
      <c r="J20" s="262"/>
      <c r="K20" s="262"/>
      <c r="L20" s="262"/>
      <c r="M20" s="262"/>
      <c r="N20" s="263"/>
      <c r="O20" s="261"/>
      <c r="P20" s="262"/>
      <c r="Q20" s="262"/>
      <c r="R20" s="262"/>
      <c r="S20" s="262"/>
      <c r="T20" s="262"/>
      <c r="U20" s="263"/>
      <c r="V20" s="186"/>
      <c r="W20" s="187"/>
      <c r="X20" s="187"/>
      <c r="Y20" s="187"/>
      <c r="Z20" s="187"/>
      <c r="AA20" s="188"/>
      <c r="AB20" s="335"/>
      <c r="AC20" s="336"/>
      <c r="AD20" s="336"/>
      <c r="AE20" s="336"/>
      <c r="AF20" s="336"/>
      <c r="AG20" s="336"/>
      <c r="AH20" s="336"/>
      <c r="AI20" s="337"/>
      <c r="AK20" s="103">
        <v>13</v>
      </c>
      <c r="AL20" s="32"/>
      <c r="AM20" s="146"/>
      <c r="AN20" s="107"/>
      <c r="AO20" s="107"/>
      <c r="AP20" s="107"/>
      <c r="AQ20" s="107"/>
      <c r="AR20" s="107"/>
      <c r="AS20" s="107"/>
      <c r="AT20" s="94"/>
      <c r="AU20" s="92"/>
      <c r="AV20" s="194"/>
      <c r="AW20" s="190"/>
      <c r="AX20" s="120"/>
      <c r="BC20" s="29"/>
      <c r="BD20" s="16"/>
      <c r="BE20" s="16"/>
      <c r="BF20" s="29"/>
      <c r="BG20" s="29"/>
      <c r="HU20" s="6" t="str">
        <f t="shared" si="0"/>
        <v>　</v>
      </c>
      <c r="HV20" s="6" t="str">
        <f>ASC(TRIM(AO20)&amp;" "&amp;TRIM(AP20))</f>
        <v xml:space="preserve"> </v>
      </c>
      <c r="HW20" s="31" t="str">
        <f>IF(AS20 ="","",AS20)</f>
        <v/>
      </c>
      <c r="HX20" s="31" t="str">
        <f t="shared" si="3"/>
        <v/>
      </c>
    </row>
    <row r="21" spans="2:232" ht="33" customHeight="1" x14ac:dyDescent="0.15">
      <c r="B21" s="253"/>
      <c r="C21" s="253"/>
      <c r="D21" s="253"/>
      <c r="E21" s="253"/>
      <c r="F21" s="253"/>
      <c r="G21" s="256"/>
      <c r="H21" s="257"/>
      <c r="I21" s="257"/>
      <c r="J21" s="257"/>
      <c r="K21" s="257"/>
      <c r="L21" s="257"/>
      <c r="M21" s="257"/>
      <c r="N21" s="258"/>
      <c r="O21" s="256"/>
      <c r="P21" s="259"/>
      <c r="Q21" s="259"/>
      <c r="R21" s="259"/>
      <c r="S21" s="259"/>
      <c r="T21" s="259"/>
      <c r="U21" s="260"/>
      <c r="V21" s="186"/>
      <c r="W21" s="187"/>
      <c r="X21" s="187"/>
      <c r="Y21" s="187"/>
      <c r="Z21" s="187"/>
      <c r="AA21" s="188"/>
      <c r="AB21" s="191"/>
      <c r="AC21" s="192"/>
      <c r="AD21" s="192"/>
      <c r="AE21" s="192"/>
      <c r="AF21" s="192"/>
      <c r="AG21" s="192"/>
      <c r="AH21" s="192"/>
      <c r="AI21" s="193"/>
      <c r="AK21" s="103">
        <v>14</v>
      </c>
      <c r="AL21" s="30"/>
      <c r="AM21" s="146"/>
      <c r="AN21" s="107"/>
      <c r="AO21" s="107"/>
      <c r="AP21" s="107"/>
      <c r="AQ21" s="107"/>
      <c r="AR21" s="107"/>
      <c r="AS21" s="107"/>
      <c r="AT21" s="94"/>
      <c r="AU21" s="93"/>
      <c r="AV21" s="194"/>
      <c r="AW21" s="190"/>
      <c r="AX21" s="120"/>
      <c r="BC21" s="29"/>
      <c r="BD21" s="16"/>
      <c r="BE21" s="16"/>
      <c r="BF21" s="29"/>
      <c r="BG21" s="29"/>
      <c r="HU21" s="6" t="str">
        <f t="shared" si="0"/>
        <v>　</v>
      </c>
      <c r="HV21" s="6" t="str">
        <f>ASC(TRIM(AO21)&amp;" "&amp;TRIM(AP21))</f>
        <v xml:space="preserve"> </v>
      </c>
      <c r="HW21" s="31" t="str">
        <f>IF(AS21 ="","",AS21)</f>
        <v/>
      </c>
      <c r="HX21" s="31" t="str">
        <f t="shared" si="3"/>
        <v/>
      </c>
    </row>
    <row r="22" spans="2:232" ht="33" customHeight="1" x14ac:dyDescent="0.15">
      <c r="B22" s="252" t="s">
        <v>88</v>
      </c>
      <c r="C22" s="252"/>
      <c r="D22" s="252"/>
      <c r="E22" s="252"/>
      <c r="F22" s="252"/>
      <c r="G22" s="251" t="s">
        <v>88</v>
      </c>
      <c r="H22" s="251"/>
      <c r="I22" s="251"/>
      <c r="J22" s="251"/>
      <c r="K22" s="251"/>
      <c r="L22" s="251"/>
      <c r="M22" s="251"/>
      <c r="N22" s="251"/>
      <c r="O22" s="251" t="s">
        <v>88</v>
      </c>
      <c r="P22" s="251"/>
      <c r="Q22" s="251"/>
      <c r="R22" s="251"/>
      <c r="S22" s="251"/>
      <c r="T22" s="251"/>
      <c r="U22" s="251"/>
      <c r="V22" s="183" t="s">
        <v>88</v>
      </c>
      <c r="W22" s="184"/>
      <c r="X22" s="184"/>
      <c r="Y22" s="184"/>
      <c r="Z22" s="184"/>
      <c r="AA22" s="185"/>
      <c r="AB22" s="204" t="s">
        <v>88</v>
      </c>
      <c r="AC22" s="205"/>
      <c r="AD22" s="205"/>
      <c r="AE22" s="205"/>
      <c r="AF22" s="205"/>
      <c r="AG22" s="205"/>
      <c r="AH22" s="205"/>
      <c r="AI22" s="206"/>
      <c r="AK22" s="103">
        <v>15</v>
      </c>
      <c r="AL22" s="136"/>
      <c r="AM22" s="146"/>
      <c r="AN22" s="107"/>
      <c r="AO22" s="137"/>
      <c r="AP22" s="138"/>
      <c r="AQ22" s="138"/>
      <c r="AR22" s="139"/>
      <c r="AS22" s="140"/>
      <c r="AT22" s="141"/>
      <c r="AU22" s="25"/>
      <c r="AV22" s="163"/>
      <c r="AW22" s="164"/>
      <c r="AX22" s="120"/>
      <c r="BC22" s="29"/>
      <c r="BD22" s="16"/>
      <c r="BE22" s="16"/>
      <c r="BF22" s="29"/>
      <c r="BG22" s="29"/>
      <c r="HU22" s="6" t="e">
        <f>TRIM(AM27)&amp; "　"&amp;TRIM(#REF!)</f>
        <v>#REF!</v>
      </c>
      <c r="HV22" s="6" t="e">
        <f>ASC(TRIM(#REF!)&amp;" "&amp;TRIM(AN27))</f>
        <v>#REF!</v>
      </c>
      <c r="HW22" s="31" t="str">
        <f>IF(AQ27 ="","",AQ27)</f>
        <v/>
      </c>
      <c r="HX22" s="31" t="str">
        <f>IF(AV27="","",AV27)</f>
        <v/>
      </c>
    </row>
    <row r="23" spans="2:232" ht="33" customHeight="1" x14ac:dyDescent="0.15">
      <c r="B23" s="252" t="s">
        <v>88</v>
      </c>
      <c r="C23" s="252"/>
      <c r="D23" s="252"/>
      <c r="E23" s="252"/>
      <c r="F23" s="252"/>
      <c r="G23" s="251" t="s">
        <v>88</v>
      </c>
      <c r="H23" s="251"/>
      <c r="I23" s="251"/>
      <c r="J23" s="251"/>
      <c r="K23" s="251"/>
      <c r="L23" s="251"/>
      <c r="M23" s="251"/>
      <c r="N23" s="251"/>
      <c r="O23" s="251" t="s">
        <v>88</v>
      </c>
      <c r="P23" s="251"/>
      <c r="Q23" s="251"/>
      <c r="R23" s="251"/>
      <c r="S23" s="251"/>
      <c r="T23" s="251"/>
      <c r="U23" s="251"/>
      <c r="V23" s="183" t="s">
        <v>88</v>
      </c>
      <c r="W23" s="184"/>
      <c r="X23" s="184"/>
      <c r="Y23" s="184"/>
      <c r="Z23" s="184"/>
      <c r="AA23" s="185"/>
      <c r="AB23" s="204" t="s">
        <v>88</v>
      </c>
      <c r="AC23" s="205"/>
      <c r="AD23" s="205"/>
      <c r="AE23" s="205"/>
      <c r="AF23" s="205"/>
      <c r="AG23" s="205"/>
      <c r="AH23" s="205"/>
      <c r="AI23" s="206"/>
      <c r="AK23" s="104">
        <v>16</v>
      </c>
      <c r="AL23" s="136"/>
      <c r="AM23" s="146"/>
      <c r="AN23" s="107"/>
      <c r="AO23" s="107"/>
      <c r="AP23" s="107"/>
      <c r="AQ23" s="107"/>
      <c r="AR23" s="142"/>
      <c r="AS23" s="142"/>
      <c r="AT23" s="143"/>
      <c r="AU23" s="92"/>
      <c r="AV23" s="163"/>
      <c r="AW23" s="164"/>
      <c r="AX23" s="120"/>
      <c r="BC23" s="29"/>
      <c r="BD23" s="16"/>
      <c r="BE23" s="16"/>
      <c r="BF23" s="29"/>
      <c r="BG23" s="29"/>
      <c r="HW23" s="31"/>
      <c r="HX23" s="31"/>
    </row>
    <row r="24" spans="2:232" ht="33" customHeight="1" x14ac:dyDescent="0.15">
      <c r="B24" s="207"/>
      <c r="C24" s="208"/>
      <c r="D24" s="208"/>
      <c r="E24" s="208"/>
      <c r="F24" s="209"/>
      <c r="G24" s="210"/>
      <c r="H24" s="211"/>
      <c r="I24" s="211"/>
      <c r="J24" s="211"/>
      <c r="K24" s="211"/>
      <c r="L24" s="211"/>
      <c r="M24" s="211"/>
      <c r="N24" s="212"/>
      <c r="O24" s="210"/>
      <c r="P24" s="254"/>
      <c r="Q24" s="254"/>
      <c r="R24" s="254"/>
      <c r="S24" s="254"/>
      <c r="T24" s="254"/>
      <c r="U24" s="255"/>
      <c r="V24" s="210"/>
      <c r="W24" s="254"/>
      <c r="X24" s="254"/>
      <c r="Y24" s="254"/>
      <c r="Z24" s="254"/>
      <c r="AA24" s="255"/>
      <c r="AB24" s="389"/>
      <c r="AC24" s="390"/>
      <c r="AD24" s="390"/>
      <c r="AE24" s="390"/>
      <c r="AF24" s="390"/>
      <c r="AG24" s="390"/>
      <c r="AH24" s="390"/>
      <c r="AI24" s="391"/>
      <c r="AK24" s="103">
        <v>17</v>
      </c>
      <c r="AL24" s="32"/>
      <c r="AM24" s="146"/>
      <c r="AN24" s="107"/>
      <c r="AO24" s="100"/>
      <c r="AP24" s="32"/>
      <c r="AQ24" s="32"/>
      <c r="AR24" s="33"/>
      <c r="AS24" s="91"/>
      <c r="AT24" s="94"/>
      <c r="AU24" s="92"/>
      <c r="AV24" s="161"/>
      <c r="AW24" s="162"/>
      <c r="AX24" s="120"/>
      <c r="BC24" s="29"/>
      <c r="BD24" s="16"/>
      <c r="BE24" s="16"/>
      <c r="BF24" s="29"/>
      <c r="BG24" s="29"/>
      <c r="HW24" s="31"/>
      <c r="HX24" s="31"/>
    </row>
    <row r="25" spans="2:232" ht="33" customHeight="1" x14ac:dyDescent="0.15">
      <c r="B25" s="357"/>
      <c r="C25" s="358"/>
      <c r="D25" s="358"/>
      <c r="E25" s="358"/>
      <c r="F25" s="359"/>
      <c r="G25" s="213"/>
      <c r="H25" s="355"/>
      <c r="I25" s="355"/>
      <c r="J25" s="355"/>
      <c r="K25" s="355"/>
      <c r="L25" s="355"/>
      <c r="M25" s="355"/>
      <c r="N25" s="356"/>
      <c r="O25" s="213"/>
      <c r="P25" s="214"/>
      <c r="Q25" s="214"/>
      <c r="R25" s="214"/>
      <c r="S25" s="214"/>
      <c r="T25" s="214"/>
      <c r="U25" s="215"/>
      <c r="V25" s="213"/>
      <c r="W25" s="214"/>
      <c r="X25" s="214"/>
      <c r="Y25" s="214"/>
      <c r="Z25" s="214"/>
      <c r="AA25" s="215"/>
      <c r="AB25" s="352"/>
      <c r="AC25" s="353"/>
      <c r="AD25" s="353"/>
      <c r="AE25" s="353"/>
      <c r="AF25" s="353"/>
      <c r="AG25" s="353"/>
      <c r="AH25" s="353"/>
      <c r="AI25" s="354"/>
      <c r="AK25" s="103">
        <v>18</v>
      </c>
      <c r="AL25" s="30"/>
      <c r="AM25" s="146"/>
      <c r="AN25" s="121"/>
      <c r="AO25" s="122"/>
      <c r="AP25" s="30"/>
      <c r="AQ25" s="30"/>
      <c r="AR25" s="123"/>
      <c r="AS25" s="124"/>
      <c r="AT25" s="125"/>
      <c r="AU25" s="92"/>
      <c r="AV25" s="161"/>
      <c r="AW25" s="162"/>
      <c r="AX25" s="120"/>
      <c r="HW25" s="31"/>
      <c r="HX25" s="31"/>
    </row>
    <row r="26" spans="2:232" ht="33" customHeight="1" x14ac:dyDescent="0.15">
      <c r="B26" s="357"/>
      <c r="C26" s="358"/>
      <c r="D26" s="358"/>
      <c r="E26" s="358"/>
      <c r="F26" s="359"/>
      <c r="G26" s="213"/>
      <c r="H26" s="355"/>
      <c r="I26" s="355"/>
      <c r="J26" s="355"/>
      <c r="K26" s="355"/>
      <c r="L26" s="355"/>
      <c r="M26" s="355"/>
      <c r="N26" s="356"/>
      <c r="O26" s="213"/>
      <c r="P26" s="214"/>
      <c r="Q26" s="214"/>
      <c r="R26" s="214"/>
      <c r="S26" s="214"/>
      <c r="T26" s="214"/>
      <c r="U26" s="215"/>
      <c r="V26" s="213"/>
      <c r="W26" s="214"/>
      <c r="X26" s="214"/>
      <c r="Y26" s="214"/>
      <c r="Z26" s="214"/>
      <c r="AA26" s="215"/>
      <c r="AB26" s="352"/>
      <c r="AC26" s="353"/>
      <c r="AD26" s="353"/>
      <c r="AE26" s="353"/>
      <c r="AF26" s="353"/>
      <c r="AG26" s="353"/>
      <c r="AH26" s="353"/>
      <c r="AI26" s="354"/>
      <c r="AK26" s="102">
        <v>19</v>
      </c>
      <c r="AL26" s="30"/>
      <c r="AM26" s="146"/>
      <c r="AN26" s="127"/>
      <c r="AO26" s="127"/>
      <c r="AP26" s="127"/>
      <c r="AQ26" s="127"/>
      <c r="AR26" s="128"/>
      <c r="AS26" s="129"/>
      <c r="AT26" s="130"/>
      <c r="AU26" s="92"/>
      <c r="AV26" s="181"/>
      <c r="AW26" s="182"/>
      <c r="AX26" s="2"/>
      <c r="HW26" s="31"/>
      <c r="HX26" s="31"/>
    </row>
    <row r="27" spans="2:232" ht="33" customHeight="1" thickBot="1" x14ac:dyDescent="0.2">
      <c r="B27" s="216"/>
      <c r="C27" s="217"/>
      <c r="D27" s="217"/>
      <c r="E27" s="217"/>
      <c r="F27" s="218"/>
      <c r="G27" s="219"/>
      <c r="H27" s="220"/>
      <c r="I27" s="220"/>
      <c r="J27" s="220"/>
      <c r="K27" s="220"/>
      <c r="L27" s="220"/>
      <c r="M27" s="220"/>
      <c r="N27" s="221"/>
      <c r="O27" s="219"/>
      <c r="P27" s="222"/>
      <c r="Q27" s="222"/>
      <c r="R27" s="222"/>
      <c r="S27" s="222"/>
      <c r="T27" s="222"/>
      <c r="U27" s="223"/>
      <c r="V27" s="224"/>
      <c r="W27" s="222"/>
      <c r="X27" s="222"/>
      <c r="Y27" s="222"/>
      <c r="Z27" s="222"/>
      <c r="AA27" s="223"/>
      <c r="AB27" s="158"/>
      <c r="AC27" s="159"/>
      <c r="AD27" s="159"/>
      <c r="AE27" s="159"/>
      <c r="AF27" s="159"/>
      <c r="AG27" s="159"/>
      <c r="AH27" s="159"/>
      <c r="AI27" s="160"/>
      <c r="AK27" s="105">
        <v>20</v>
      </c>
      <c r="AL27" s="132"/>
      <c r="AM27" s="153"/>
      <c r="AN27" s="131"/>
      <c r="AO27" s="131"/>
      <c r="AP27" s="131"/>
      <c r="AQ27" s="131"/>
      <c r="AR27" s="132"/>
      <c r="AS27" s="132"/>
      <c r="AT27" s="133"/>
      <c r="AU27" s="134"/>
      <c r="AV27" s="156"/>
      <c r="AW27" s="157"/>
      <c r="AX27" s="3"/>
      <c r="HW27" s="31"/>
      <c r="HX27" s="31"/>
    </row>
    <row r="28" spans="2:232" ht="4.5" customHeight="1" thickBot="1" x14ac:dyDescent="0.2">
      <c r="B28" s="35"/>
      <c r="C28" s="35"/>
      <c r="D28" s="35"/>
      <c r="E28" s="35"/>
      <c r="F28" s="35"/>
      <c r="G28" s="22"/>
      <c r="H28" s="36"/>
      <c r="I28" s="36"/>
      <c r="J28" s="36"/>
      <c r="K28" s="36"/>
      <c r="L28" s="36"/>
      <c r="M28" s="36"/>
      <c r="N28" s="36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37"/>
      <c r="AC28" s="37"/>
      <c r="AD28" s="37"/>
      <c r="AE28" s="37"/>
      <c r="AF28" s="37"/>
      <c r="AG28" s="37"/>
      <c r="AH28" s="37"/>
      <c r="AI28" s="37"/>
      <c r="AK28" s="38"/>
      <c r="AL28" s="22"/>
      <c r="AM28" s="39"/>
      <c r="AN28" s="22"/>
      <c r="AO28" s="22"/>
      <c r="AP28" s="22"/>
      <c r="AQ28" s="22"/>
      <c r="AR28" s="40"/>
      <c r="AS28" s="40"/>
      <c r="AT28" s="8"/>
      <c r="AU28" s="25"/>
      <c r="AV28" s="41"/>
      <c r="AW28" s="41"/>
      <c r="AX28" s="8"/>
      <c r="HW28" s="31"/>
      <c r="HX28" s="31"/>
    </row>
    <row r="29" spans="2:232" ht="25.5" customHeight="1" thickBot="1" x14ac:dyDescent="0.25">
      <c r="B29" s="234" t="s">
        <v>27</v>
      </c>
      <c r="C29" s="235"/>
      <c r="D29" s="402" t="s">
        <v>38</v>
      </c>
      <c r="E29" s="403"/>
      <c r="F29" s="403"/>
      <c r="G29" s="404"/>
      <c r="H29" s="430" t="s">
        <v>39</v>
      </c>
      <c r="I29" s="430"/>
      <c r="J29" s="430"/>
      <c r="K29" s="430"/>
      <c r="L29" s="430"/>
      <c r="M29" s="430"/>
      <c r="N29" s="431"/>
      <c r="O29" s="430" t="s">
        <v>40</v>
      </c>
      <c r="P29" s="430"/>
      <c r="Q29" s="430"/>
      <c r="R29" s="430"/>
      <c r="S29" s="430"/>
      <c r="T29" s="430"/>
      <c r="U29" s="432"/>
      <c r="V29" s="433" t="s">
        <v>24</v>
      </c>
      <c r="W29" s="430"/>
      <c r="X29" s="430"/>
      <c r="Y29" s="430"/>
      <c r="Z29" s="430"/>
      <c r="AA29" s="432"/>
      <c r="AB29" s="246" t="s">
        <v>28</v>
      </c>
      <c r="AC29" s="176"/>
      <c r="AD29" s="176"/>
      <c r="AE29" s="176"/>
      <c r="AF29" s="176"/>
      <c r="AG29" s="176"/>
      <c r="AH29" s="247"/>
      <c r="AI29" s="175" t="s">
        <v>25</v>
      </c>
      <c r="AJ29" s="176"/>
      <c r="AK29" s="176"/>
      <c r="AL29" s="176"/>
      <c r="AM29" s="177"/>
      <c r="AN29" s="42"/>
      <c r="AO29" s="43" t="s">
        <v>31</v>
      </c>
      <c r="AP29" s="11"/>
      <c r="AQ29" s="11"/>
      <c r="AR29" s="101" t="s">
        <v>32</v>
      </c>
      <c r="AS29" s="101"/>
      <c r="AT29" s="101"/>
      <c r="AU29" s="101"/>
      <c r="AV29" s="11"/>
      <c r="AW29" s="11"/>
      <c r="AX29"/>
      <c r="AY29" s="11"/>
      <c r="AZ29" s="11"/>
      <c r="BA29" s="11"/>
      <c r="BB29" s="11"/>
      <c r="BC29" s="11"/>
      <c r="BD29"/>
      <c r="HV29" s="31"/>
      <c r="HW29" s="31"/>
    </row>
    <row r="30" spans="2:232" ht="25.5" customHeight="1" thickTop="1" x14ac:dyDescent="0.15">
      <c r="B30" s="236"/>
      <c r="C30" s="237"/>
      <c r="D30" s="406"/>
      <c r="E30" s="407"/>
      <c r="F30" s="407"/>
      <c r="G30" s="408"/>
      <c r="H30" s="412"/>
      <c r="I30" s="413"/>
      <c r="J30" s="413"/>
      <c r="K30" s="413"/>
      <c r="L30" s="413"/>
      <c r="M30" s="413"/>
      <c r="N30" s="414"/>
      <c r="O30" s="434"/>
      <c r="P30" s="428"/>
      <c r="Q30" s="428"/>
      <c r="R30" s="428"/>
      <c r="S30" s="428"/>
      <c r="T30" s="428"/>
      <c r="U30" s="435"/>
      <c r="V30" s="427"/>
      <c r="W30" s="428"/>
      <c r="X30" s="428"/>
      <c r="Y30" s="428"/>
      <c r="Z30" s="417" t="s">
        <v>87</v>
      </c>
      <c r="AA30" s="418"/>
      <c r="AB30" s="201"/>
      <c r="AC30" s="202"/>
      <c r="AD30" s="202"/>
      <c r="AE30" s="202"/>
      <c r="AF30" s="202"/>
      <c r="AG30" s="202"/>
      <c r="AH30" s="203"/>
      <c r="AI30" s="178"/>
      <c r="AJ30" s="179"/>
      <c r="AK30" s="179"/>
      <c r="AL30" s="179"/>
      <c r="AM30" s="180"/>
      <c r="AN30" s="42"/>
      <c r="AO30" s="147" t="s">
        <v>90</v>
      </c>
      <c r="AP30" s="109"/>
      <c r="AQ30" s="173" t="s">
        <v>30</v>
      </c>
      <c r="AR30" s="108" t="s">
        <v>41</v>
      </c>
      <c r="AS30" s="112"/>
      <c r="AT30" s="112"/>
      <c r="AU30" s="113"/>
      <c r="AW30" s="169" t="s">
        <v>29</v>
      </c>
      <c r="AX30" s="170"/>
      <c r="AY30" s="12"/>
      <c r="AZ30"/>
      <c r="BA30" s="168"/>
      <c r="BB30" s="168"/>
      <c r="BC30" s="168"/>
      <c r="HV30" s="31"/>
      <c r="HW30" s="31"/>
    </row>
    <row r="31" spans="2:232" ht="25.5" customHeight="1" x14ac:dyDescent="0.15">
      <c r="B31" s="236"/>
      <c r="C31" s="237"/>
      <c r="D31" s="409"/>
      <c r="E31" s="410"/>
      <c r="F31" s="410"/>
      <c r="G31" s="411"/>
      <c r="H31" s="419"/>
      <c r="I31" s="420"/>
      <c r="J31" s="420"/>
      <c r="K31" s="420"/>
      <c r="L31" s="420"/>
      <c r="M31" s="420"/>
      <c r="N31" s="421"/>
      <c r="O31" s="415"/>
      <c r="P31" s="415"/>
      <c r="Q31" s="415"/>
      <c r="R31" s="415"/>
      <c r="S31" s="415"/>
      <c r="T31" s="415"/>
      <c r="U31" s="416"/>
      <c r="V31" s="429"/>
      <c r="W31" s="415"/>
      <c r="X31" s="415"/>
      <c r="Y31" s="415"/>
      <c r="Z31" s="425" t="s">
        <v>26</v>
      </c>
      <c r="AA31" s="426"/>
      <c r="AB31" s="243"/>
      <c r="AC31" s="244"/>
      <c r="AD31" s="244"/>
      <c r="AE31" s="244"/>
      <c r="AF31" s="244"/>
      <c r="AG31" s="244"/>
      <c r="AH31" s="245"/>
      <c r="AI31" s="248"/>
      <c r="AJ31" s="249"/>
      <c r="AK31" s="249"/>
      <c r="AL31" s="249"/>
      <c r="AM31" s="250"/>
      <c r="AN31" s="42"/>
      <c r="AO31" s="110"/>
      <c r="AP31" s="111"/>
      <c r="AQ31" s="174"/>
      <c r="AR31" s="114"/>
      <c r="AS31" s="115"/>
      <c r="AT31" s="115"/>
      <c r="AU31" s="116"/>
      <c r="AV31" s="13"/>
      <c r="AW31" s="171"/>
      <c r="AX31" s="172"/>
      <c r="HV31" s="31"/>
      <c r="HW31" s="31"/>
    </row>
    <row r="32" spans="2:232" ht="25.5" customHeight="1" thickBot="1" x14ac:dyDescent="0.2">
      <c r="B32" s="238"/>
      <c r="C32" s="239"/>
      <c r="D32" s="399"/>
      <c r="E32" s="400"/>
      <c r="F32" s="400"/>
      <c r="G32" s="401"/>
      <c r="H32" s="225"/>
      <c r="I32" s="226"/>
      <c r="J32" s="226"/>
      <c r="K32" s="226"/>
      <c r="L32" s="226"/>
      <c r="M32" s="226"/>
      <c r="N32" s="227"/>
      <c r="O32" s="228"/>
      <c r="P32" s="228"/>
      <c r="Q32" s="228"/>
      <c r="R32" s="228"/>
      <c r="S32" s="228"/>
      <c r="T32" s="228"/>
      <c r="U32" s="229"/>
      <c r="V32" s="230"/>
      <c r="W32" s="231"/>
      <c r="X32" s="231"/>
      <c r="Y32" s="231"/>
      <c r="Z32" s="232" t="s">
        <v>26</v>
      </c>
      <c r="AA32" s="233"/>
      <c r="AB32" s="240"/>
      <c r="AC32" s="241"/>
      <c r="AD32" s="241"/>
      <c r="AE32" s="241"/>
      <c r="AF32" s="241"/>
      <c r="AG32" s="241"/>
      <c r="AH32" s="242"/>
      <c r="AI32" s="198"/>
      <c r="AJ32" s="199"/>
      <c r="AK32" s="199"/>
      <c r="AL32" s="199"/>
      <c r="AM32" s="200"/>
      <c r="HV32" s="31"/>
      <c r="HW32" s="31"/>
    </row>
    <row r="33" spans="2:231" ht="21" customHeight="1" x14ac:dyDescent="0.15">
      <c r="B33" s="6"/>
      <c r="HW33" s="31"/>
    </row>
    <row r="34" spans="2:231" ht="21" customHeight="1" x14ac:dyDescent="0.15">
      <c r="B34" s="6"/>
      <c r="HW34" s="31"/>
    </row>
    <row r="35" spans="2:231" ht="21" customHeight="1" x14ac:dyDescent="0.15">
      <c r="B35" s="6"/>
    </row>
    <row r="36" spans="2:231" ht="21" customHeight="1" x14ac:dyDescent="0.15">
      <c r="B36" s="6"/>
    </row>
    <row r="37" spans="2:231" ht="21" customHeight="1" x14ac:dyDescent="0.15">
      <c r="B37" s="6"/>
    </row>
    <row r="38" spans="2:231" ht="21" customHeight="1" x14ac:dyDescent="0.15">
      <c r="B38" s="6"/>
    </row>
    <row r="39" spans="2:231" ht="21" customHeight="1" x14ac:dyDescent="0.15">
      <c r="B39" s="6"/>
    </row>
    <row r="40" spans="2:231" ht="21" customHeight="1" x14ac:dyDescent="0.15">
      <c r="B40" s="6"/>
    </row>
    <row r="41" spans="2:231" ht="21" customHeight="1" x14ac:dyDescent="0.15">
      <c r="B41" s="6"/>
    </row>
    <row r="42" spans="2:231" ht="21" customHeight="1" x14ac:dyDescent="0.15">
      <c r="B42" s="6"/>
    </row>
    <row r="43" spans="2:231" ht="21" customHeight="1" x14ac:dyDescent="0.15">
      <c r="B43" s="6"/>
    </row>
    <row r="44" spans="2:231" ht="21" customHeight="1" x14ac:dyDescent="0.15">
      <c r="B44" s="6"/>
    </row>
    <row r="45" spans="2:231" ht="21" customHeight="1" x14ac:dyDescent="0.15">
      <c r="B45" s="6"/>
    </row>
    <row r="46" spans="2:231" ht="21" customHeight="1" x14ac:dyDescent="0.15">
      <c r="B46" s="6"/>
    </row>
    <row r="47" spans="2:231" ht="21" customHeight="1" x14ac:dyDescent="0.15">
      <c r="B47" s="6"/>
    </row>
    <row r="48" spans="2:231" ht="21" customHeight="1" x14ac:dyDescent="0.15">
      <c r="B48" s="6"/>
    </row>
    <row r="49" spans="2:2" ht="21" customHeight="1" x14ac:dyDescent="0.15">
      <c r="B49" s="6"/>
    </row>
    <row r="50" spans="2:2" ht="21" customHeight="1" x14ac:dyDescent="0.15">
      <c r="B50" s="6"/>
    </row>
    <row r="51" spans="2:2" ht="21" customHeight="1" x14ac:dyDescent="0.15">
      <c r="B51" s="6"/>
    </row>
  </sheetData>
  <mergeCells count="164">
    <mergeCell ref="AV8:AW8"/>
    <mergeCell ref="AV9:AW9"/>
    <mergeCell ref="D32:G32"/>
    <mergeCell ref="D29:G29"/>
    <mergeCell ref="AQ3:AV3"/>
    <mergeCell ref="D30:G30"/>
    <mergeCell ref="D31:G31"/>
    <mergeCell ref="H30:N30"/>
    <mergeCell ref="O31:U31"/>
    <mergeCell ref="Z30:AA30"/>
    <mergeCell ref="H31:N31"/>
    <mergeCell ref="AU7:AW7"/>
    <mergeCell ref="Z31:AA31"/>
    <mergeCell ref="V30:Y30"/>
    <mergeCell ref="V31:Y31"/>
    <mergeCell ref="H29:N29"/>
    <mergeCell ref="O29:U29"/>
    <mergeCell ref="V29:AA29"/>
    <mergeCell ref="O30:U30"/>
    <mergeCell ref="AV10:AW10"/>
    <mergeCell ref="AV14:AW14"/>
    <mergeCell ref="B26:F26"/>
    <mergeCell ref="G26:N26"/>
    <mergeCell ref="O26:U26"/>
    <mergeCell ref="F8:T8"/>
    <mergeCell ref="U7:X7"/>
    <mergeCell ref="U8:X8"/>
    <mergeCell ref="C12:F12"/>
    <mergeCell ref="G9:R9"/>
    <mergeCell ref="S9:V9"/>
    <mergeCell ref="W11:Z11"/>
    <mergeCell ref="S10:V10"/>
    <mergeCell ref="W9:AI9"/>
    <mergeCell ref="G10:R10"/>
    <mergeCell ref="Y8:AI8"/>
    <mergeCell ref="W10:AI10"/>
    <mergeCell ref="B10:F10"/>
    <mergeCell ref="B11:F11"/>
    <mergeCell ref="O14:R14"/>
    <mergeCell ref="O13:R13"/>
    <mergeCell ref="K14:N14"/>
    <mergeCell ref="B17:F17"/>
    <mergeCell ref="G17:N17"/>
    <mergeCell ref="G11:H11"/>
    <mergeCell ref="M11:T11"/>
    <mergeCell ref="H15:I15"/>
    <mergeCell ref="H14:I14"/>
    <mergeCell ref="U11:V11"/>
    <mergeCell ref="S13:V13"/>
    <mergeCell ref="S14:V14"/>
    <mergeCell ref="AV22:AW22"/>
    <mergeCell ref="AV20:AW20"/>
    <mergeCell ref="AV17:AW17"/>
    <mergeCell ref="AV18:AW18"/>
    <mergeCell ref="AV19:AW19"/>
    <mergeCell ref="J13:J15"/>
    <mergeCell ref="K13:N13"/>
    <mergeCell ref="X14:AA14"/>
    <mergeCell ref="AB15:AE15"/>
    <mergeCell ref="AV12:AW12"/>
    <mergeCell ref="AV13:AW13"/>
    <mergeCell ref="AB20:AI20"/>
    <mergeCell ref="V19:AA19"/>
    <mergeCell ref="AV11:AW11"/>
    <mergeCell ref="G12:V12"/>
    <mergeCell ref="V17:AA17"/>
    <mergeCell ref="AF14:AI14"/>
    <mergeCell ref="X15:AA15"/>
    <mergeCell ref="AB14:AE14"/>
    <mergeCell ref="AB19:AI19"/>
    <mergeCell ref="AB18:AI18"/>
    <mergeCell ref="AL3:AM3"/>
    <mergeCell ref="B7:E7"/>
    <mergeCell ref="Y7:AI7"/>
    <mergeCell ref="F3:H3"/>
    <mergeCell ref="G5:AI5"/>
    <mergeCell ref="I3:AI3"/>
    <mergeCell ref="F7:T7"/>
    <mergeCell ref="AF13:AI13"/>
    <mergeCell ref="O17:U17"/>
    <mergeCell ref="B5:F5"/>
    <mergeCell ref="W13:W15"/>
    <mergeCell ref="B9:F9"/>
    <mergeCell ref="B16:AI16"/>
    <mergeCell ref="X13:AA13"/>
    <mergeCell ref="W12:Z12"/>
    <mergeCell ref="B8:E8"/>
    <mergeCell ref="B13:G15"/>
    <mergeCell ref="AA11:AI11"/>
    <mergeCell ref="AA12:AI12"/>
    <mergeCell ref="AB13:AE13"/>
    <mergeCell ref="J11:K11"/>
    <mergeCell ref="S15:V15"/>
    <mergeCell ref="K15:N15"/>
    <mergeCell ref="O15:R15"/>
    <mergeCell ref="B18:F18"/>
    <mergeCell ref="G18:N18"/>
    <mergeCell ref="O22:U22"/>
    <mergeCell ref="B21:F21"/>
    <mergeCell ref="G22:N22"/>
    <mergeCell ref="G19:N19"/>
    <mergeCell ref="O18:U18"/>
    <mergeCell ref="G20:N20"/>
    <mergeCell ref="O19:U19"/>
    <mergeCell ref="G23:N23"/>
    <mergeCell ref="O23:U23"/>
    <mergeCell ref="B23:F23"/>
    <mergeCell ref="B19:F19"/>
    <mergeCell ref="B20:F20"/>
    <mergeCell ref="O24:U24"/>
    <mergeCell ref="V24:AA24"/>
    <mergeCell ref="G21:N21"/>
    <mergeCell ref="O21:U21"/>
    <mergeCell ref="O20:U20"/>
    <mergeCell ref="B22:F22"/>
    <mergeCell ref="V21:AA21"/>
    <mergeCell ref="B24:F24"/>
    <mergeCell ref="G24:N24"/>
    <mergeCell ref="V25:AA25"/>
    <mergeCell ref="B27:F27"/>
    <mergeCell ref="G27:N27"/>
    <mergeCell ref="O27:U27"/>
    <mergeCell ref="V27:AA27"/>
    <mergeCell ref="H32:N32"/>
    <mergeCell ref="O32:U32"/>
    <mergeCell ref="V32:Y32"/>
    <mergeCell ref="Z32:AA32"/>
    <mergeCell ref="B29:C32"/>
    <mergeCell ref="O25:U25"/>
    <mergeCell ref="V26:AA26"/>
    <mergeCell ref="G25:N25"/>
    <mergeCell ref="B25:F25"/>
    <mergeCell ref="V23:AA23"/>
    <mergeCell ref="V20:AA20"/>
    <mergeCell ref="AV15:AW15"/>
    <mergeCell ref="AB21:AI21"/>
    <mergeCell ref="AV21:AW21"/>
    <mergeCell ref="AV16:AW16"/>
    <mergeCell ref="AF15:AI15"/>
    <mergeCell ref="AI32:AM32"/>
    <mergeCell ref="AB30:AH30"/>
    <mergeCell ref="AB22:AI22"/>
    <mergeCell ref="AB32:AH32"/>
    <mergeCell ref="AB31:AH31"/>
    <mergeCell ref="V22:AA22"/>
    <mergeCell ref="AB23:AI23"/>
    <mergeCell ref="AB29:AH29"/>
    <mergeCell ref="AI31:AM31"/>
    <mergeCell ref="AB26:AI26"/>
    <mergeCell ref="AB25:AI25"/>
    <mergeCell ref="AB24:AI24"/>
    <mergeCell ref="V18:AA18"/>
    <mergeCell ref="AV27:AW27"/>
    <mergeCell ref="AB27:AI27"/>
    <mergeCell ref="AV25:AW25"/>
    <mergeCell ref="AV23:AW23"/>
    <mergeCell ref="AB17:AI17"/>
    <mergeCell ref="BA30:BC30"/>
    <mergeCell ref="AW30:AX31"/>
    <mergeCell ref="AQ30:AQ31"/>
    <mergeCell ref="AI29:AM29"/>
    <mergeCell ref="AI30:AM30"/>
    <mergeCell ref="AV26:AW26"/>
    <mergeCell ref="AV24:AW24"/>
  </mergeCells>
  <phoneticPr fontId="3"/>
  <dataValidations xWindow="1095" yWindow="246" count="6">
    <dataValidation imeMode="halfAlpha" allowBlank="1" showInputMessage="1" showErrorMessage="1" promptTitle="役員連絡先TEL" prompt="半角英数で入力します" sqref="AB20:AB21" xr:uid="{4CD77278-FA9C-4C34-A217-B1923FF18FCC}"/>
    <dataValidation imeMode="fullKatakana" allowBlank="1" showInputMessage="1" showErrorMessage="1" promptTitle="フリガナ" prompt="全角カタカナで入力します。" sqref="O20:O21" xr:uid="{65833A09-ACDB-4ABC-9265-3CAE4C79118B}"/>
    <dataValidation imeMode="hiragana" allowBlank="1" showInputMessage="1" showErrorMessage="1" sqref="G20:G21" xr:uid="{1A53F367-E7D2-417B-A465-B65967DCD4DE}"/>
    <dataValidation imeMode="halfAlpha" allowBlank="1" showInputMessage="1" showErrorMessage="1" promptTitle="郵便番号" prompt="***-****形式（7桁）で入力します。" sqref="C12:F12" xr:uid="{68A90108-88C6-4A61-B236-7F55A04BF9AA}"/>
    <dataValidation allowBlank="1" showInputMessage="1" showErrorMessage="1" promptTitle="連絡先住所" prompt="地名・ビル名等のカナは全角で入力、番地等の数字は半角英数で入力します" sqref="G12" xr:uid="{A7229DAE-E4FF-4710-BFD6-0479197666BD}"/>
    <dataValidation type="list" allowBlank="1" showInputMessage="1" showErrorMessage="1" sqref="AM8:AM27" xr:uid="{8B1D4AC1-CF63-4D1B-AA6D-379837D505F6}">
      <formula1>$BK$8:$BK$9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6A86-A0B6-4C67-B17F-3C1D226B2C8C}">
  <sheetPr codeName="Sheet11"/>
  <dimension ref="A1:L37"/>
  <sheetViews>
    <sheetView showZeros="0" view="pageBreakPreview" zoomScale="75" zoomScaleNormal="100" zoomScaleSheetLayoutView="75" workbookViewId="0">
      <selection activeCell="A33" sqref="A33:B33"/>
    </sheetView>
  </sheetViews>
  <sheetFormatPr defaultColWidth="10.33203125" defaultRowHeight="16.5" customHeight="1" x14ac:dyDescent="0.2"/>
  <cols>
    <col min="1" max="1" width="5.109375" style="46" customWidth="1"/>
    <col min="2" max="2" width="6.33203125" style="45" customWidth="1"/>
    <col min="3" max="3" width="5.6640625" style="45" customWidth="1"/>
    <col min="4" max="4" width="10.6640625" style="46" customWidth="1"/>
    <col min="5" max="5" width="10.33203125" style="46" customWidth="1"/>
    <col min="6" max="6" width="4.33203125" style="46" customWidth="1"/>
    <col min="7" max="7" width="5.44140625" style="46" customWidth="1"/>
    <col min="8" max="8" width="10.6640625" style="46" customWidth="1"/>
    <col min="9" max="9" width="4.88671875" style="46" customWidth="1"/>
    <col min="10" max="16384" width="10.33203125" style="46"/>
  </cols>
  <sheetData>
    <row r="1" spans="1:12" ht="16.5" customHeight="1" x14ac:dyDescent="0.2">
      <c r="A1" s="44" t="s">
        <v>42</v>
      </c>
    </row>
    <row r="2" spans="1:12" ht="24" customHeight="1" x14ac:dyDescent="0.2">
      <c r="A2" s="460" t="str">
        <f>' フットサル大会登録票'!G5</f>
        <v>JFA 第17回全日本 U-15 女子フットサル選手権大会 島根県大会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</row>
    <row r="3" spans="1:12" ht="12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4" customHeight="1" x14ac:dyDescent="0.25">
      <c r="A4" s="464" t="s">
        <v>43</v>
      </c>
      <c r="B4" s="464"/>
      <c r="C4" s="464"/>
      <c r="D4" s="496">
        <f>' フットサル大会登録票'!F8</f>
        <v>0</v>
      </c>
      <c r="E4" s="496"/>
      <c r="F4" s="496"/>
      <c r="G4" s="496"/>
      <c r="H4" s="496"/>
      <c r="I4" s="496"/>
      <c r="J4" s="496"/>
      <c r="K4" s="496"/>
    </row>
    <row r="5" spans="1:12" ht="10.5" customHeight="1" thickBot="1" x14ac:dyDescent="0.25"/>
    <row r="6" spans="1:12" ht="20.25" customHeight="1" x14ac:dyDescent="0.2">
      <c r="A6" s="442" t="s">
        <v>64</v>
      </c>
      <c r="B6" s="443" t="s">
        <v>65</v>
      </c>
      <c r="C6" s="443" t="s">
        <v>66</v>
      </c>
      <c r="D6" s="443" t="s">
        <v>44</v>
      </c>
      <c r="E6" s="443"/>
      <c r="F6" s="443"/>
      <c r="G6" s="443"/>
      <c r="H6" s="443"/>
      <c r="I6" s="443"/>
      <c r="J6" s="461" t="s">
        <v>94</v>
      </c>
      <c r="K6" s="462"/>
      <c r="L6" s="463"/>
    </row>
    <row r="7" spans="1:12" s="50" customFormat="1" ht="20.25" customHeight="1" thickBot="1" x14ac:dyDescent="0.2">
      <c r="A7" s="444"/>
      <c r="B7" s="445"/>
      <c r="C7" s="445"/>
      <c r="D7" s="445"/>
      <c r="E7" s="445"/>
      <c r="F7" s="445"/>
      <c r="G7" s="445"/>
      <c r="H7" s="445"/>
      <c r="I7" s="445"/>
      <c r="J7" s="48" t="s">
        <v>45</v>
      </c>
      <c r="K7" s="48" t="s">
        <v>46</v>
      </c>
      <c r="L7" s="49" t="s">
        <v>47</v>
      </c>
    </row>
    <row r="8" spans="1:12" s="53" customFormat="1" ht="22.5" customHeight="1" thickTop="1" x14ac:dyDescent="0.15">
      <c r="A8" s="150">
        <f>' フットサル大会登録票'!AL8</f>
        <v>0</v>
      </c>
      <c r="B8" s="151"/>
      <c r="C8" s="152">
        <f>' フットサル大会登録票'!AM8</f>
        <v>0</v>
      </c>
      <c r="D8" s="98">
        <f>' フットサル大会登録票'!AN8</f>
        <v>0</v>
      </c>
      <c r="E8" s="84">
        <f>' フットサル大会登録票'!AO8</f>
        <v>0</v>
      </c>
      <c r="F8" s="465">
        <f>' フットサル大会登録票'!AP8</f>
        <v>0</v>
      </c>
      <c r="G8" s="466"/>
      <c r="H8" s="85">
        <f>' フットサル大会登録票'!AQ8</f>
        <v>0</v>
      </c>
      <c r="I8" s="81"/>
      <c r="J8" s="51"/>
      <c r="K8" s="51"/>
      <c r="L8" s="52"/>
    </row>
    <row r="9" spans="1:12" s="53" customFormat="1" ht="22.5" customHeight="1" x14ac:dyDescent="0.15">
      <c r="A9" s="150">
        <f>' フットサル大会登録票'!AL9</f>
        <v>0</v>
      </c>
      <c r="B9" s="96"/>
      <c r="C9" s="135">
        <f>' フットサル大会登録票'!AM9</f>
        <v>0</v>
      </c>
      <c r="D9" s="99">
        <f>' フットサル大会登録票'!AN9</f>
        <v>0</v>
      </c>
      <c r="E9" s="86">
        <f>' フットサル大会登録票'!AO9</f>
        <v>0</v>
      </c>
      <c r="F9" s="440">
        <f>' フットサル大会登録票'!AP9</f>
        <v>0</v>
      </c>
      <c r="G9" s="441"/>
      <c r="H9" s="83">
        <f>' フットサル大会登録票'!AQ9</f>
        <v>0</v>
      </c>
      <c r="I9" s="82"/>
      <c r="J9" s="54"/>
      <c r="K9" s="54"/>
      <c r="L9" s="55"/>
    </row>
    <row r="10" spans="1:12" s="53" customFormat="1" ht="22.5" customHeight="1" x14ac:dyDescent="0.15">
      <c r="A10" s="150">
        <f>' フットサル大会登録票'!AL10</f>
        <v>0</v>
      </c>
      <c r="B10" s="96"/>
      <c r="C10" s="135">
        <f>' フットサル大会登録票'!AM10</f>
        <v>0</v>
      </c>
      <c r="D10" s="99">
        <f>' フットサル大会登録票'!AN10</f>
        <v>0</v>
      </c>
      <c r="E10" s="86">
        <f>' フットサル大会登録票'!AO10</f>
        <v>0</v>
      </c>
      <c r="F10" s="440">
        <f>' フットサル大会登録票'!AP10</f>
        <v>0</v>
      </c>
      <c r="G10" s="441"/>
      <c r="H10" s="83">
        <f>' フットサル大会登録票'!AQ10</f>
        <v>0</v>
      </c>
      <c r="I10" s="82"/>
      <c r="J10" s="54"/>
      <c r="K10" s="54"/>
      <c r="L10" s="55"/>
    </row>
    <row r="11" spans="1:12" s="53" customFormat="1" ht="22.5" customHeight="1" x14ac:dyDescent="0.15">
      <c r="A11" s="150">
        <f>' フットサル大会登録票'!AL11</f>
        <v>0</v>
      </c>
      <c r="B11" s="96"/>
      <c r="C11" s="135">
        <f>' フットサル大会登録票'!AM11</f>
        <v>0</v>
      </c>
      <c r="D11" s="99">
        <f>' フットサル大会登録票'!AN11</f>
        <v>0</v>
      </c>
      <c r="E11" s="86">
        <f>' フットサル大会登録票'!AO11</f>
        <v>0</v>
      </c>
      <c r="F11" s="440">
        <f>' フットサル大会登録票'!AP11</f>
        <v>0</v>
      </c>
      <c r="G11" s="441"/>
      <c r="H11" s="83">
        <f>' フットサル大会登録票'!AQ11</f>
        <v>0</v>
      </c>
      <c r="I11" s="82"/>
      <c r="J11" s="54"/>
      <c r="K11" s="54"/>
      <c r="L11" s="55"/>
    </row>
    <row r="12" spans="1:12" s="53" customFormat="1" ht="22.5" customHeight="1" x14ac:dyDescent="0.15">
      <c r="A12" s="150">
        <f>' フットサル大会登録票'!AL12</f>
        <v>0</v>
      </c>
      <c r="B12" s="96"/>
      <c r="C12" s="135">
        <f>' フットサル大会登録票'!AM12</f>
        <v>0</v>
      </c>
      <c r="D12" s="99">
        <f>' フットサル大会登録票'!AN12</f>
        <v>0</v>
      </c>
      <c r="E12" s="86">
        <f>' フットサル大会登録票'!AO12</f>
        <v>0</v>
      </c>
      <c r="F12" s="440">
        <f>' フットサル大会登録票'!AP12</f>
        <v>0</v>
      </c>
      <c r="G12" s="441"/>
      <c r="H12" s="83">
        <f>' フットサル大会登録票'!AQ12</f>
        <v>0</v>
      </c>
      <c r="I12" s="82"/>
      <c r="J12" s="54"/>
      <c r="K12" s="54"/>
      <c r="L12" s="55"/>
    </row>
    <row r="13" spans="1:12" s="53" customFormat="1" ht="22.5" customHeight="1" x14ac:dyDescent="0.15">
      <c r="A13" s="150">
        <f>' フットサル大会登録票'!AL13</f>
        <v>0</v>
      </c>
      <c r="B13" s="96"/>
      <c r="C13" s="135">
        <f>' フットサル大会登録票'!AM13</f>
        <v>0</v>
      </c>
      <c r="D13" s="99">
        <f>' フットサル大会登録票'!AN13</f>
        <v>0</v>
      </c>
      <c r="E13" s="86">
        <f>' フットサル大会登録票'!AO13</f>
        <v>0</v>
      </c>
      <c r="F13" s="440">
        <f>' フットサル大会登録票'!AP13</f>
        <v>0</v>
      </c>
      <c r="G13" s="441"/>
      <c r="H13" s="83">
        <f>' フットサル大会登録票'!AQ13</f>
        <v>0</v>
      </c>
      <c r="I13" s="82"/>
      <c r="J13" s="54"/>
      <c r="K13" s="54"/>
      <c r="L13" s="55"/>
    </row>
    <row r="14" spans="1:12" s="53" customFormat="1" ht="22.5" customHeight="1" x14ac:dyDescent="0.15">
      <c r="A14" s="150">
        <f>' フットサル大会登録票'!AL14</f>
        <v>0</v>
      </c>
      <c r="B14" s="96"/>
      <c r="C14" s="135">
        <f>' フットサル大会登録票'!AM14</f>
        <v>0</v>
      </c>
      <c r="D14" s="99">
        <f>' フットサル大会登録票'!AN14</f>
        <v>0</v>
      </c>
      <c r="E14" s="86">
        <f>' フットサル大会登録票'!AO14</f>
        <v>0</v>
      </c>
      <c r="F14" s="440">
        <f>' フットサル大会登録票'!AP14</f>
        <v>0</v>
      </c>
      <c r="G14" s="441"/>
      <c r="H14" s="83">
        <f>' フットサル大会登録票'!AQ14</f>
        <v>0</v>
      </c>
      <c r="I14" s="82"/>
      <c r="J14" s="54"/>
      <c r="K14" s="54"/>
      <c r="L14" s="55"/>
    </row>
    <row r="15" spans="1:12" s="53" customFormat="1" ht="22.5" customHeight="1" x14ac:dyDescent="0.15">
      <c r="A15" s="150">
        <f>' フットサル大会登録票'!AL15</f>
        <v>0</v>
      </c>
      <c r="B15" s="96"/>
      <c r="C15" s="135">
        <f>' フットサル大会登録票'!AM15</f>
        <v>0</v>
      </c>
      <c r="D15" s="99">
        <f>' フットサル大会登録票'!AN15</f>
        <v>0</v>
      </c>
      <c r="E15" s="86">
        <f>' フットサル大会登録票'!AO15</f>
        <v>0</v>
      </c>
      <c r="F15" s="440">
        <f>' フットサル大会登録票'!AP15</f>
        <v>0</v>
      </c>
      <c r="G15" s="441"/>
      <c r="H15" s="83">
        <f>' フットサル大会登録票'!AQ15</f>
        <v>0</v>
      </c>
      <c r="I15" s="82"/>
      <c r="J15" s="54"/>
      <c r="K15" s="54"/>
      <c r="L15" s="55"/>
    </row>
    <row r="16" spans="1:12" s="53" customFormat="1" ht="22.5" customHeight="1" x14ac:dyDescent="0.15">
      <c r="A16" s="150">
        <f>' フットサル大会登録票'!AL16</f>
        <v>0</v>
      </c>
      <c r="B16" s="96"/>
      <c r="C16" s="135">
        <f>' フットサル大会登録票'!AM16</f>
        <v>0</v>
      </c>
      <c r="D16" s="99">
        <f>' フットサル大会登録票'!AN16</f>
        <v>0</v>
      </c>
      <c r="E16" s="86">
        <f>' フットサル大会登録票'!AO16</f>
        <v>0</v>
      </c>
      <c r="F16" s="440">
        <f>' フットサル大会登録票'!AP16</f>
        <v>0</v>
      </c>
      <c r="G16" s="441"/>
      <c r="H16" s="83">
        <f>' フットサル大会登録票'!AQ16</f>
        <v>0</v>
      </c>
      <c r="I16" s="82"/>
      <c r="J16" s="54"/>
      <c r="K16" s="54"/>
      <c r="L16" s="55"/>
    </row>
    <row r="17" spans="1:12" s="53" customFormat="1" ht="22.5" customHeight="1" x14ac:dyDescent="0.15">
      <c r="A17" s="150">
        <f>' フットサル大会登録票'!AL17</f>
        <v>0</v>
      </c>
      <c r="B17" s="96"/>
      <c r="C17" s="135">
        <f>' フットサル大会登録票'!AM17</f>
        <v>0</v>
      </c>
      <c r="D17" s="99">
        <f>' フットサル大会登録票'!AN17</f>
        <v>0</v>
      </c>
      <c r="E17" s="86">
        <f>' フットサル大会登録票'!AO17</f>
        <v>0</v>
      </c>
      <c r="F17" s="440">
        <f>' フットサル大会登録票'!AP17</f>
        <v>0</v>
      </c>
      <c r="G17" s="441"/>
      <c r="H17" s="83">
        <f>' フットサル大会登録票'!AQ17</f>
        <v>0</v>
      </c>
      <c r="I17" s="82"/>
      <c r="J17" s="54"/>
      <c r="K17" s="54"/>
      <c r="L17" s="55"/>
    </row>
    <row r="18" spans="1:12" s="53" customFormat="1" ht="22.5" customHeight="1" x14ac:dyDescent="0.15">
      <c r="A18" s="150">
        <f>' フットサル大会登録票'!AL18</f>
        <v>0</v>
      </c>
      <c r="B18" s="96"/>
      <c r="C18" s="135">
        <f>' フットサル大会登録票'!AM18</f>
        <v>0</v>
      </c>
      <c r="D18" s="99">
        <f>' フットサル大会登録票'!AN18</f>
        <v>0</v>
      </c>
      <c r="E18" s="86">
        <f>' フットサル大会登録票'!AO18</f>
        <v>0</v>
      </c>
      <c r="F18" s="440">
        <f>' フットサル大会登録票'!AP18</f>
        <v>0</v>
      </c>
      <c r="G18" s="441"/>
      <c r="H18" s="83">
        <f>' フットサル大会登録票'!AQ18</f>
        <v>0</v>
      </c>
      <c r="I18" s="82"/>
      <c r="J18" s="54"/>
      <c r="K18" s="54"/>
      <c r="L18" s="55"/>
    </row>
    <row r="19" spans="1:12" s="53" customFormat="1" ht="22.5" customHeight="1" x14ac:dyDescent="0.15">
      <c r="A19" s="150">
        <f>' フットサル大会登録票'!AL19</f>
        <v>0</v>
      </c>
      <c r="B19" s="96"/>
      <c r="C19" s="135">
        <f>' フットサル大会登録票'!AM19</f>
        <v>0</v>
      </c>
      <c r="D19" s="99">
        <f>' フットサル大会登録票'!AN19</f>
        <v>0</v>
      </c>
      <c r="E19" s="86">
        <f>' フットサル大会登録票'!AO19</f>
        <v>0</v>
      </c>
      <c r="F19" s="440">
        <f>' フットサル大会登録票'!AP19</f>
        <v>0</v>
      </c>
      <c r="G19" s="441"/>
      <c r="H19" s="83">
        <f>' フットサル大会登録票'!AQ19</f>
        <v>0</v>
      </c>
      <c r="I19" s="82"/>
      <c r="J19" s="54"/>
      <c r="K19" s="54"/>
      <c r="L19" s="55"/>
    </row>
    <row r="20" spans="1:12" s="53" customFormat="1" ht="22.5" customHeight="1" x14ac:dyDescent="0.15">
      <c r="A20" s="150">
        <f>' フットサル大会登録票'!AL20</f>
        <v>0</v>
      </c>
      <c r="B20" s="96"/>
      <c r="C20" s="135">
        <f>' フットサル大会登録票'!AM20</f>
        <v>0</v>
      </c>
      <c r="D20" s="99">
        <f>' フットサル大会登録票'!AN20</f>
        <v>0</v>
      </c>
      <c r="E20" s="86">
        <f>' フットサル大会登録票'!AO20</f>
        <v>0</v>
      </c>
      <c r="F20" s="440">
        <f>' フットサル大会登録票'!AP20</f>
        <v>0</v>
      </c>
      <c r="G20" s="441"/>
      <c r="H20" s="83">
        <f>' フットサル大会登録票'!AQ20</f>
        <v>0</v>
      </c>
      <c r="I20" s="82"/>
      <c r="J20" s="54"/>
      <c r="K20" s="54"/>
      <c r="L20" s="55"/>
    </row>
    <row r="21" spans="1:12" s="53" customFormat="1" ht="22.5" customHeight="1" x14ac:dyDescent="0.15">
      <c r="A21" s="150">
        <f>' フットサル大会登録票'!AL21</f>
        <v>0</v>
      </c>
      <c r="B21" s="96"/>
      <c r="C21" s="135">
        <f>' フットサル大会登録票'!AM21</f>
        <v>0</v>
      </c>
      <c r="D21" s="99">
        <f>' フットサル大会登録票'!AN21</f>
        <v>0</v>
      </c>
      <c r="E21" s="86">
        <f>' フットサル大会登録票'!AO21</f>
        <v>0</v>
      </c>
      <c r="F21" s="440">
        <f>' フットサル大会登録票'!AP21</f>
        <v>0</v>
      </c>
      <c r="G21" s="441"/>
      <c r="H21" s="83">
        <f>' フットサル大会登録票'!AQ21</f>
        <v>0</v>
      </c>
      <c r="I21" s="82"/>
      <c r="J21" s="54"/>
      <c r="K21" s="54"/>
      <c r="L21" s="55"/>
    </row>
    <row r="22" spans="1:12" s="53" customFormat="1" ht="22.5" customHeight="1" x14ac:dyDescent="0.15">
      <c r="A22" s="150">
        <f>' フットサル大会登録票'!AL22</f>
        <v>0</v>
      </c>
      <c r="B22" s="96"/>
      <c r="C22" s="135">
        <f>' フットサル大会登録票'!AM22</f>
        <v>0</v>
      </c>
      <c r="D22" s="99">
        <f>' フットサル大会登録票'!AN22</f>
        <v>0</v>
      </c>
      <c r="E22" s="86">
        <f>' フットサル大会登録票'!AO22</f>
        <v>0</v>
      </c>
      <c r="F22" s="440">
        <f>' フットサル大会登録票'!AP22</f>
        <v>0</v>
      </c>
      <c r="G22" s="441"/>
      <c r="H22" s="83">
        <f>' フットサル大会登録票'!AQ22</f>
        <v>0</v>
      </c>
      <c r="I22" s="82"/>
      <c r="J22" s="54"/>
      <c r="K22" s="54"/>
      <c r="L22" s="55"/>
    </row>
    <row r="23" spans="1:12" s="53" customFormat="1" ht="22.5" customHeight="1" x14ac:dyDescent="0.15">
      <c r="A23" s="150">
        <f>' フットサル大会登録票'!AL23</f>
        <v>0</v>
      </c>
      <c r="B23" s="96"/>
      <c r="C23" s="135">
        <f>' フットサル大会登録票'!AM23</f>
        <v>0</v>
      </c>
      <c r="D23" s="99">
        <f>' フットサル大会登録票'!AN23</f>
        <v>0</v>
      </c>
      <c r="E23" s="86">
        <f>' フットサル大会登録票'!AO23</f>
        <v>0</v>
      </c>
      <c r="F23" s="440">
        <f>' フットサル大会登録票'!AP23</f>
        <v>0</v>
      </c>
      <c r="G23" s="441"/>
      <c r="H23" s="83">
        <f>' フットサル大会登録票'!AQ23</f>
        <v>0</v>
      </c>
      <c r="I23" s="82"/>
      <c r="J23" s="54"/>
      <c r="K23" s="54"/>
      <c r="L23" s="55"/>
    </row>
    <row r="24" spans="1:12" s="53" customFormat="1" ht="22.5" customHeight="1" x14ac:dyDescent="0.15">
      <c r="A24" s="150">
        <f>' フットサル大会登録票'!AL24</f>
        <v>0</v>
      </c>
      <c r="B24" s="96"/>
      <c r="C24" s="135">
        <f>' フットサル大会登録票'!AM24</f>
        <v>0</v>
      </c>
      <c r="D24" s="99">
        <f>' フットサル大会登録票'!AN24</f>
        <v>0</v>
      </c>
      <c r="E24" s="86">
        <f>' フットサル大会登録票'!AO24</f>
        <v>0</v>
      </c>
      <c r="F24" s="440">
        <f>' フットサル大会登録票'!AP24</f>
        <v>0</v>
      </c>
      <c r="G24" s="441"/>
      <c r="H24" s="83">
        <f>' フットサル大会登録票'!AQ24</f>
        <v>0</v>
      </c>
      <c r="I24" s="82"/>
      <c r="J24" s="54"/>
      <c r="K24" s="54"/>
      <c r="L24" s="55"/>
    </row>
    <row r="25" spans="1:12" s="53" customFormat="1" ht="22.5" customHeight="1" x14ac:dyDescent="0.15">
      <c r="A25" s="150">
        <f>' フットサル大会登録票'!AL25</f>
        <v>0</v>
      </c>
      <c r="B25" s="96"/>
      <c r="C25" s="135">
        <f>' フットサル大会登録票'!AM25</f>
        <v>0</v>
      </c>
      <c r="D25" s="99">
        <f>' フットサル大会登録票'!AN25</f>
        <v>0</v>
      </c>
      <c r="E25" s="86">
        <f>' フットサル大会登録票'!AO25</f>
        <v>0</v>
      </c>
      <c r="F25" s="440">
        <f>' フットサル大会登録票'!AP25</f>
        <v>0</v>
      </c>
      <c r="G25" s="441"/>
      <c r="H25" s="83">
        <f>' フットサル大会登録票'!AQ25</f>
        <v>0</v>
      </c>
      <c r="I25" s="82"/>
      <c r="J25" s="54"/>
      <c r="K25" s="54"/>
      <c r="L25" s="55"/>
    </row>
    <row r="26" spans="1:12" s="53" customFormat="1" ht="22.5" customHeight="1" x14ac:dyDescent="0.15">
      <c r="A26" s="150">
        <f>' フットサル大会登録票'!AL26</f>
        <v>0</v>
      </c>
      <c r="B26" s="96"/>
      <c r="C26" s="135">
        <f>' フットサル大会登録票'!AM26</f>
        <v>0</v>
      </c>
      <c r="D26" s="99">
        <f>' フットサル大会登録票'!AN26</f>
        <v>0</v>
      </c>
      <c r="E26" s="86">
        <f>' フットサル大会登録票'!AO26</f>
        <v>0</v>
      </c>
      <c r="F26" s="440">
        <f>' フットサル大会登録票'!AP26</f>
        <v>0</v>
      </c>
      <c r="G26" s="441"/>
      <c r="H26" s="83">
        <f>' フットサル大会登録票'!AQ26</f>
        <v>0</v>
      </c>
      <c r="I26" s="82"/>
      <c r="J26" s="54"/>
      <c r="K26" s="54"/>
      <c r="L26" s="55"/>
    </row>
    <row r="27" spans="1:12" s="53" customFormat="1" ht="22.5" customHeight="1" x14ac:dyDescent="0.15">
      <c r="A27" s="150">
        <f>' フットサル大会登録票'!AL27</f>
        <v>0</v>
      </c>
      <c r="B27" s="96"/>
      <c r="C27" s="135">
        <f>' フットサル大会登録票'!AM27</f>
        <v>0</v>
      </c>
      <c r="D27" s="99">
        <f>' フットサル大会登録票'!AN27</f>
        <v>0</v>
      </c>
      <c r="E27" s="86">
        <f>' フットサル大会登録票'!AO27</f>
        <v>0</v>
      </c>
      <c r="F27" s="440">
        <f>' フットサル大会登録票'!AP27</f>
        <v>0</v>
      </c>
      <c r="G27" s="441"/>
      <c r="H27" s="83">
        <f>' フットサル大会登録票'!AQ27</f>
        <v>0</v>
      </c>
      <c r="I27" s="82"/>
      <c r="J27" s="54"/>
      <c r="K27" s="54"/>
      <c r="L27" s="55"/>
    </row>
    <row r="28" spans="1:12" s="50" customFormat="1" ht="22.5" customHeight="1" thickBot="1" x14ac:dyDescent="0.2">
      <c r="A28" s="437" t="s">
        <v>48</v>
      </c>
      <c r="B28" s="438"/>
      <c r="C28" s="438"/>
      <c r="D28" s="438" t="s">
        <v>49</v>
      </c>
      <c r="E28" s="438"/>
      <c r="F28" s="438"/>
      <c r="G28" s="438"/>
      <c r="H28" s="438"/>
      <c r="I28" s="438"/>
      <c r="J28" s="438"/>
      <c r="K28" s="438"/>
      <c r="L28" s="439"/>
    </row>
    <row r="29" spans="1:12" ht="20.25" customHeight="1" x14ac:dyDescent="0.2">
      <c r="A29" s="442" t="s">
        <v>50</v>
      </c>
      <c r="B29" s="443"/>
      <c r="C29" s="443" t="s">
        <v>51</v>
      </c>
      <c r="D29" s="443"/>
      <c r="E29" s="443"/>
      <c r="F29" s="443"/>
      <c r="G29" s="446" t="s">
        <v>89</v>
      </c>
      <c r="H29" s="448" t="s">
        <v>52</v>
      </c>
      <c r="I29" s="449"/>
      <c r="J29" s="450"/>
      <c r="K29" s="450"/>
      <c r="L29" s="451"/>
    </row>
    <row r="30" spans="1:12" ht="20.25" customHeight="1" thickBot="1" x14ac:dyDescent="0.25">
      <c r="A30" s="444"/>
      <c r="B30" s="445"/>
      <c r="C30" s="445"/>
      <c r="D30" s="445"/>
      <c r="E30" s="445"/>
      <c r="F30" s="445"/>
      <c r="G30" s="447"/>
      <c r="H30" s="458" t="s">
        <v>53</v>
      </c>
      <c r="I30" s="459"/>
      <c r="J30" s="56" t="s">
        <v>54</v>
      </c>
      <c r="K30" s="56" t="s">
        <v>55</v>
      </c>
      <c r="L30" s="57" t="s">
        <v>56</v>
      </c>
    </row>
    <row r="31" spans="1:12" ht="20.25" customHeight="1" thickTop="1" x14ac:dyDescent="0.2">
      <c r="A31" s="469">
        <f>' フットサル大会登録票'!B18</f>
        <v>0</v>
      </c>
      <c r="B31" s="470"/>
      <c r="C31" s="473">
        <f>' フットサル大会登録票'!G18</f>
        <v>0</v>
      </c>
      <c r="D31" s="474"/>
      <c r="E31" s="481">
        <f>' フットサル大会登録票'!O18</f>
        <v>0</v>
      </c>
      <c r="F31" s="482"/>
      <c r="G31" s="58"/>
      <c r="H31" s="467" t="s">
        <v>57</v>
      </c>
      <c r="I31" s="59" t="s">
        <v>58</v>
      </c>
      <c r="J31" s="59">
        <f>' フットサル大会登録票'!K14</f>
        <v>0</v>
      </c>
      <c r="K31" s="59">
        <f>' フットサル大会登録票'!O14</f>
        <v>0</v>
      </c>
      <c r="L31" s="60">
        <f>' フットサル大会登録票'!S14</f>
        <v>0</v>
      </c>
    </row>
    <row r="32" spans="1:12" ht="20.25" customHeight="1" x14ac:dyDescent="0.2">
      <c r="A32" s="469">
        <f>' フットサル大会登録票'!B19</f>
        <v>0</v>
      </c>
      <c r="B32" s="470"/>
      <c r="C32" s="479">
        <f>' フットサル大会登録票'!G19</f>
        <v>0</v>
      </c>
      <c r="D32" s="480"/>
      <c r="E32" s="490">
        <f>' フットサル大会登録票'!O19</f>
        <v>0</v>
      </c>
      <c r="F32" s="491"/>
      <c r="G32" s="61"/>
      <c r="H32" s="468"/>
      <c r="I32" s="62" t="s">
        <v>59</v>
      </c>
      <c r="J32" s="63">
        <f>' フットサル大会登録票'!K15</f>
        <v>0</v>
      </c>
      <c r="K32" s="64">
        <f>' フットサル大会登録票'!O15</f>
        <v>0</v>
      </c>
      <c r="L32" s="65">
        <f>' フットサル大会登録票'!S15</f>
        <v>0</v>
      </c>
    </row>
    <row r="33" spans="1:12" ht="20.25" customHeight="1" x14ac:dyDescent="0.2">
      <c r="A33" s="469">
        <f>' フットサル大会登録票'!B20</f>
        <v>0</v>
      </c>
      <c r="B33" s="470"/>
      <c r="C33" s="475">
        <f>' フットサル大会登録票'!G20</f>
        <v>0</v>
      </c>
      <c r="D33" s="476"/>
      <c r="E33" s="486">
        <f>' フットサル大会登録票'!O20</f>
        <v>0</v>
      </c>
      <c r="F33" s="487"/>
      <c r="G33" s="61"/>
      <c r="H33" s="471" t="s">
        <v>60</v>
      </c>
      <c r="I33" s="66" t="s">
        <v>58</v>
      </c>
      <c r="J33" s="66">
        <f>' フットサル大会登録票'!X14</f>
        <v>0</v>
      </c>
      <c r="K33" s="66">
        <f>' フットサル大会登録票'!AB14</f>
        <v>0</v>
      </c>
      <c r="L33" s="67">
        <f>' フットサル大会登録票'!AF14</f>
        <v>0</v>
      </c>
    </row>
    <row r="34" spans="1:12" ht="20.25" customHeight="1" thickBot="1" x14ac:dyDescent="0.25">
      <c r="A34" s="469">
        <f>' フットサル大会登録票'!B21</f>
        <v>0</v>
      </c>
      <c r="B34" s="470"/>
      <c r="C34" s="477">
        <f>' フットサル大会登録票'!G21</f>
        <v>0</v>
      </c>
      <c r="D34" s="478"/>
      <c r="E34" s="488">
        <f>' フットサル大会登録票'!O21</f>
        <v>0</v>
      </c>
      <c r="F34" s="489"/>
      <c r="G34" s="61"/>
      <c r="H34" s="472"/>
      <c r="I34" s="68" t="s">
        <v>59</v>
      </c>
      <c r="J34" s="69">
        <f>' フットサル大会登録票'!X15</f>
        <v>0</v>
      </c>
      <c r="K34" s="69">
        <f>' フットサル大会登録票'!AB15</f>
        <v>0</v>
      </c>
      <c r="L34" s="70">
        <f>' フットサル大会登録票'!AF15</f>
        <v>0</v>
      </c>
    </row>
    <row r="35" spans="1:12" ht="20.25" customHeight="1" x14ac:dyDescent="0.2">
      <c r="A35" s="454" t="str">
        <f>' フットサル大会登録票'!B22</f>
        <v/>
      </c>
      <c r="B35" s="455"/>
      <c r="C35" s="484" t="str">
        <f>' フットサル大会登録票'!G22</f>
        <v/>
      </c>
      <c r="D35" s="485"/>
      <c r="E35" s="492" t="str">
        <f>' フットサル大会登録票'!O22</f>
        <v/>
      </c>
      <c r="F35" s="493"/>
      <c r="G35" s="154"/>
      <c r="H35" s="71" t="s">
        <v>61</v>
      </c>
      <c r="I35" s="72"/>
      <c r="J35" s="72"/>
      <c r="K35" s="72"/>
      <c r="L35" s="73"/>
    </row>
    <row r="36" spans="1:12" ht="20.25" customHeight="1" thickBot="1" x14ac:dyDescent="0.25">
      <c r="A36" s="456" t="str">
        <f>' フットサル大会登録票'!B23</f>
        <v/>
      </c>
      <c r="B36" s="457"/>
      <c r="C36" s="494" t="str">
        <f>' フットサル大会登録票'!G23</f>
        <v/>
      </c>
      <c r="D36" s="495"/>
      <c r="E36" s="452" t="str">
        <f>' フットサル大会登録票'!O23</f>
        <v/>
      </c>
      <c r="F36" s="453"/>
      <c r="G36" s="155"/>
      <c r="H36" s="74"/>
      <c r="I36" s="75"/>
      <c r="J36" s="75"/>
      <c r="K36" s="75"/>
      <c r="L36" s="76"/>
    </row>
    <row r="37" spans="1:12" s="53" customFormat="1" ht="29.25" customHeight="1" x14ac:dyDescent="0.15">
      <c r="A37" s="77" t="s">
        <v>62</v>
      </c>
      <c r="B37" s="78"/>
      <c r="C37" s="483" t="s">
        <v>93</v>
      </c>
      <c r="D37" s="483"/>
      <c r="E37" s="483"/>
      <c r="F37" s="483"/>
      <c r="H37" s="79" t="s">
        <v>63</v>
      </c>
      <c r="I37" s="80"/>
      <c r="J37" s="436"/>
      <c r="K37" s="436"/>
      <c r="L37" s="436"/>
    </row>
  </sheetData>
  <mergeCells count="57">
    <mergeCell ref="C36:D36"/>
    <mergeCell ref="D4:K4"/>
    <mergeCell ref="F15:G15"/>
    <mergeCell ref="F16:G16"/>
    <mergeCell ref="F21:G21"/>
    <mergeCell ref="F11:G11"/>
    <mergeCell ref="F17:G17"/>
    <mergeCell ref="F18:G18"/>
    <mergeCell ref="F19:G19"/>
    <mergeCell ref="F20:G20"/>
    <mergeCell ref="C35:D35"/>
    <mergeCell ref="E33:F33"/>
    <mergeCell ref="E34:F34"/>
    <mergeCell ref="E32:F32"/>
    <mergeCell ref="E35:F35"/>
    <mergeCell ref="F22:G22"/>
    <mergeCell ref="F23:G23"/>
    <mergeCell ref="H31:H32"/>
    <mergeCell ref="A32:B32"/>
    <mergeCell ref="A33:B33"/>
    <mergeCell ref="H33:H34"/>
    <mergeCell ref="A34:B34"/>
    <mergeCell ref="C31:D31"/>
    <mergeCell ref="C33:D33"/>
    <mergeCell ref="C34:D34"/>
    <mergeCell ref="C32:D32"/>
    <mergeCell ref="E31:F31"/>
    <mergeCell ref="A31:B31"/>
    <mergeCell ref="F12:G12"/>
    <mergeCell ref="F13:G13"/>
    <mergeCell ref="F14:G14"/>
    <mergeCell ref="A4:C4"/>
    <mergeCell ref="F8:G8"/>
    <mergeCell ref="F9:G9"/>
    <mergeCell ref="F10:G10"/>
    <mergeCell ref="A2:L2"/>
    <mergeCell ref="A6:A7"/>
    <mergeCell ref="B6:B7"/>
    <mergeCell ref="C6:C7"/>
    <mergeCell ref="D6:I7"/>
    <mergeCell ref="J6:L6"/>
    <mergeCell ref="J37:L37"/>
    <mergeCell ref="A28:C28"/>
    <mergeCell ref="D28:L28"/>
    <mergeCell ref="F24:G24"/>
    <mergeCell ref="F27:G27"/>
    <mergeCell ref="A29:B30"/>
    <mergeCell ref="C29:F30"/>
    <mergeCell ref="G29:G30"/>
    <mergeCell ref="H29:L29"/>
    <mergeCell ref="F26:G26"/>
    <mergeCell ref="F25:G25"/>
    <mergeCell ref="E36:F36"/>
    <mergeCell ref="A35:B35"/>
    <mergeCell ref="A36:B36"/>
    <mergeCell ref="H30:I30"/>
    <mergeCell ref="C37:F37"/>
  </mergeCells>
  <phoneticPr fontId="3"/>
  <pageMargins left="0.75" right="0.75" top="0.68" bottom="0.28000000000000003" header="0.51200000000000001" footer="0.1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フットサル大会登録票</vt:lpstr>
      <vt:lpstr>メンバー表</vt:lpstr>
      <vt:lpstr>' フットサル大会登録票'!Print_Area</vt:lpstr>
      <vt:lpstr>メンバー表!Print_Area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宮﨑裕一</cp:lastModifiedBy>
  <cp:lastPrinted>2013-10-02T07:27:29Z</cp:lastPrinted>
  <dcterms:created xsi:type="dcterms:W3CDTF">2002-10-09T06:04:35Z</dcterms:created>
  <dcterms:modified xsi:type="dcterms:W3CDTF">2026-06-17T12:05:26Z</dcterms:modified>
</cp:coreProperties>
</file>